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https://granicrete-my.sharepoint.com/personal/wink_granicrete_com/Documents/2022-2023 GRANICRETE PRICING/"/>
    </mc:Choice>
  </mc:AlternateContent>
  <xr:revisionPtr revIDLastSave="2" documentId="8_{BDA2CD81-DBD0-4F05-AD6F-345926F45BF5}" xr6:coauthVersionLast="47" xr6:coauthVersionMax="47" xr10:uidLastSave="{F82CACA1-16CA-41D6-9E55-A2965E3A0916}"/>
  <bookViews>
    <workbookView xWindow="28680" yWindow="1455" windowWidth="29040" windowHeight="15720" tabRatio="722" xr2:uid="{00000000-000D-0000-FFFF-FFFF00000000}"/>
  </bookViews>
  <sheets>
    <sheet name="ORDER FORM 11-5-2023" sheetId="1" r:id="rId1"/>
    <sheet name="SYSTEM COSTS PER SQ FT" sheetId="16" state="hidden" r:id="rId2"/>
    <sheet name="SEALER-EPOXY CHART" sheetId="17" r:id="rId3"/>
  </sheets>
  <definedNames>
    <definedName name="_xlnm.Print_Area" localSheetId="0">'ORDER FORM 11-5-2023'!$C$1:$O$345</definedName>
    <definedName name="_xlnm.Print_Area" localSheetId="2">'SEALER-EPOXY CHART'!$A$1:$AE$52</definedName>
    <definedName name="_xlnm.Print_Area" localSheetId="1">'SYSTEM COSTS PER SQ FT'!$A$1:$Q$69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04" i="1" l="1"/>
  <c r="M300" i="1"/>
  <c r="M299" i="1"/>
  <c r="M303" i="1"/>
  <c r="M302" i="1"/>
  <c r="M301" i="1"/>
  <c r="M67" i="1"/>
  <c r="M296" i="1"/>
  <c r="M36" i="1"/>
  <c r="M43" i="1"/>
  <c r="M42" i="1"/>
  <c r="M31" i="1"/>
  <c r="M52" i="1" l="1"/>
  <c r="M50" i="1"/>
  <c r="M204" i="1" l="1"/>
  <c r="M75" i="1"/>
  <c r="M206" i="1" l="1"/>
  <c r="M205" i="1"/>
  <c r="M203" i="1"/>
  <c r="M202" i="1"/>
  <c r="M199" i="1"/>
  <c r="M87" i="1" l="1"/>
  <c r="M220" i="1"/>
  <c r="M219" i="1"/>
  <c r="M218" i="1"/>
  <c r="M217" i="1"/>
  <c r="M216" i="1"/>
  <c r="M243" i="1" l="1"/>
  <c r="M261" i="1" l="1"/>
  <c r="M285" i="1"/>
  <c r="M263" i="1" l="1"/>
  <c r="M262" i="1"/>
  <c r="M28" i="1"/>
  <c r="M65" i="1" l="1"/>
  <c r="M58" i="1"/>
  <c r="M34" i="1" l="1"/>
  <c r="M33" i="1"/>
  <c r="M133" i="1"/>
  <c r="M32" i="1"/>
  <c r="M132" i="1"/>
  <c r="M63" i="1"/>
  <c r="M274" i="1" l="1"/>
  <c r="M272" i="1"/>
  <c r="M270" i="1"/>
  <c r="M266" i="1"/>
  <c r="M265" i="1"/>
  <c r="M264" i="1"/>
  <c r="M74" i="1"/>
  <c r="M59" i="1"/>
  <c r="M81" i="1"/>
  <c r="M47" i="1"/>
  <c r="M73" i="1" l="1"/>
  <c r="M276" i="1" l="1"/>
  <c r="M21" i="1"/>
  <c r="M258" i="1" l="1"/>
  <c r="M53" i="1" l="1"/>
  <c r="M51" i="1"/>
  <c r="M256" i="1"/>
  <c r="M255" i="1"/>
  <c r="M280" i="1" l="1"/>
  <c r="M279" i="1"/>
  <c r="M273" i="1"/>
  <c r="M269" i="1" l="1"/>
  <c r="M268" i="1"/>
  <c r="M267" i="1"/>
  <c r="M290" i="1" l="1"/>
  <c r="M287" i="1"/>
  <c r="M27" i="1" l="1"/>
  <c r="M335" i="1" l="1"/>
  <c r="M316" i="1" l="1"/>
  <c r="M315" i="1" l="1"/>
  <c r="M314" i="1"/>
  <c r="M313" i="1"/>
  <c r="M312" i="1"/>
  <c r="M311" i="1"/>
  <c r="M310" i="1"/>
  <c r="M309" i="1"/>
  <c r="M319" i="1" l="1"/>
  <c r="M108" i="1" l="1"/>
  <c r="M107" i="1"/>
  <c r="M271" i="1" l="1"/>
  <c r="M45" i="1"/>
  <c r="M128" i="1"/>
  <c r="M127" i="1"/>
  <c r="M124" i="1"/>
  <c r="M123" i="1"/>
  <c r="M118" i="1"/>
  <c r="M117" i="1"/>
  <c r="M106" i="1"/>
  <c r="M105" i="1"/>
  <c r="M102" i="1"/>
  <c r="M101" i="1"/>
  <c r="M96" i="1"/>
  <c r="M95" i="1"/>
  <c r="M94" i="1"/>
  <c r="M93" i="1"/>
  <c r="M275" i="1" l="1"/>
  <c r="M334" i="1"/>
  <c r="M333" i="1"/>
  <c r="M88" i="1"/>
  <c r="M343" i="1"/>
  <c r="M344" i="1"/>
  <c r="M86" i="1"/>
  <c r="M85" i="1"/>
  <c r="M69" i="1"/>
  <c r="M70" i="1"/>
  <c r="M71" i="1"/>
  <c r="M72" i="1"/>
  <c r="M213" i="1"/>
  <c r="M22" i="1"/>
  <c r="M284" i="1"/>
  <c r="M121" i="1"/>
  <c r="M122" i="1"/>
  <c r="M131" i="1"/>
  <c r="M62" i="1"/>
  <c r="M64" i="1"/>
  <c r="M66" i="1"/>
  <c r="M68" i="1"/>
  <c r="M46" i="1"/>
  <c r="M80" i="1"/>
  <c r="M236" i="1"/>
  <c r="M239" i="1"/>
  <c r="M240" i="1"/>
  <c r="M241" i="1"/>
  <c r="M242" i="1"/>
  <c r="M244" i="1"/>
  <c r="M23" i="1"/>
  <c r="M24" i="1"/>
  <c r="M25" i="1"/>
  <c r="M26" i="1"/>
  <c r="M249" i="1"/>
  <c r="M250" i="1"/>
  <c r="M251" i="1"/>
  <c r="M257" i="1"/>
  <c r="M286" i="1"/>
  <c r="M254" i="1"/>
  <c r="M288" i="1"/>
  <c r="M37" i="1"/>
  <c r="M57" i="1"/>
  <c r="M56" i="1"/>
  <c r="M55" i="1"/>
  <c r="M54" i="1"/>
  <c r="M44" i="1"/>
  <c r="M324" i="1"/>
  <c r="M323" i="1"/>
  <c r="M322" i="1"/>
  <c r="M293" i="1"/>
  <c r="M321" i="1"/>
  <c r="M91" i="1"/>
  <c r="M92" i="1"/>
  <c r="M97" i="1"/>
  <c r="M98" i="1"/>
  <c r="M99" i="1"/>
  <c r="M100" i="1"/>
  <c r="M103" i="1"/>
  <c r="M104" i="1"/>
  <c r="M109" i="1"/>
  <c r="M110" i="1"/>
  <c r="M111" i="1"/>
  <c r="M112" i="1"/>
  <c r="M115" i="1"/>
  <c r="M116" i="1"/>
  <c r="M119" i="1"/>
  <c r="M120" i="1"/>
  <c r="M125" i="1"/>
  <c r="M126" i="1"/>
  <c r="M129" i="1"/>
  <c r="M130" i="1"/>
  <c r="M35" i="1"/>
  <c r="M40" i="1"/>
  <c r="M41" i="1"/>
  <c r="M136" i="1"/>
  <c r="M137" i="1"/>
  <c r="M140" i="1"/>
  <c r="M141" i="1"/>
  <c r="M142" i="1"/>
  <c r="M143" i="1"/>
  <c r="M144" i="1"/>
  <c r="M145" i="1"/>
  <c r="M146" i="1"/>
  <c r="M147" i="1"/>
  <c r="M148" i="1"/>
  <c r="M149" i="1"/>
  <c r="M150" i="1"/>
  <c r="M151" i="1"/>
  <c r="M152" i="1"/>
  <c r="M153" i="1"/>
  <c r="M187" i="1"/>
  <c r="M163" i="1"/>
  <c r="M160" i="1"/>
  <c r="M164" i="1"/>
  <c r="M180" i="1"/>
  <c r="M179" i="1"/>
  <c r="M168" i="1"/>
  <c r="M189" i="1"/>
  <c r="M161" i="1"/>
  <c r="M158" i="1"/>
  <c r="M188" i="1"/>
  <c r="M185" i="1"/>
  <c r="M173" i="1"/>
  <c r="M170" i="1"/>
  <c r="M166" i="1"/>
  <c r="M172" i="1"/>
  <c r="M190" i="1"/>
  <c r="M162" i="1"/>
  <c r="M156" i="1"/>
  <c r="M167" i="1"/>
  <c r="M182" i="1"/>
  <c r="M171" i="1"/>
  <c r="M157" i="1"/>
  <c r="M159" i="1"/>
  <c r="M181" i="1"/>
  <c r="M183" i="1"/>
  <c r="M165" i="1"/>
  <c r="M169" i="1"/>
  <c r="M186" i="1"/>
  <c r="M194" i="1"/>
  <c r="M193" i="1"/>
  <c r="M196" i="1"/>
  <c r="M195" i="1"/>
  <c r="M197" i="1"/>
  <c r="M201" i="1"/>
  <c r="M198" i="1"/>
  <c r="M209" i="1"/>
  <c r="M208" i="1"/>
  <c r="M207" i="1"/>
  <c r="M200" i="1"/>
  <c r="M223" i="1"/>
  <c r="M224" i="1"/>
  <c r="M225" i="1"/>
  <c r="M226" i="1"/>
  <c r="M227" i="1"/>
  <c r="M228" i="1"/>
  <c r="M229" i="1"/>
  <c r="M230" i="1"/>
  <c r="M233" i="1"/>
  <c r="M234" i="1"/>
  <c r="M235" i="1"/>
  <c r="M289" i="1"/>
  <c r="M294" i="1"/>
  <c r="M295" i="1"/>
  <c r="M320" i="1"/>
  <c r="C14" i="1" l="1"/>
</calcChain>
</file>

<file path=xl/sharedStrings.xml><?xml version="1.0" encoding="utf-8"?>
<sst xmlns="http://schemas.openxmlformats.org/spreadsheetml/2006/main" count="1340" uniqueCount="790">
  <si>
    <t>ORDER DATE:</t>
  </si>
  <si>
    <t>CUSTOMER:</t>
  </si>
  <si>
    <t>SHIP TO ADDRESS:</t>
  </si>
  <si>
    <t>ORDER CONTACT:</t>
  </si>
  <si>
    <t>CONTACT PHONE:</t>
  </si>
  <si>
    <t>ORDERS@GRANICRETE.COM</t>
  </si>
  <si>
    <t>Granicrete to arrange shipping.</t>
  </si>
  <si>
    <t>Commercial delivery site.</t>
  </si>
  <si>
    <t>TEXTURES AND CONCENTRATED POLYMER</t>
  </si>
  <si>
    <t>QUANTITY</t>
  </si>
  <si>
    <t>1001 - 50</t>
  </si>
  <si>
    <t>1002 - 50</t>
  </si>
  <si>
    <t>1500 - 5</t>
  </si>
  <si>
    <t>LOW VOC</t>
  </si>
  <si>
    <t>1500 - 3</t>
  </si>
  <si>
    <t>1020 - 18</t>
  </si>
  <si>
    <t>SOLVENT-BASE SEALERS</t>
  </si>
  <si>
    <t>2002-N - 1</t>
  </si>
  <si>
    <t>COLOR ENHANCER &amp; CLEAR SEAL (NATURAL) - 1 GAL</t>
  </si>
  <si>
    <t>2002-N - 5</t>
  </si>
  <si>
    <t>COLOR ENHANCER  &amp; CLEAR SEAL (NATURAL) - 5 GAL</t>
  </si>
  <si>
    <t>EACH</t>
  </si>
  <si>
    <t>2480-P80G - 1</t>
  </si>
  <si>
    <t>2006-G - 1</t>
  </si>
  <si>
    <t>2006-G - 5</t>
  </si>
  <si>
    <t>POLY LOW ODOR W.B. (GLOSS) - 5 GAL</t>
  </si>
  <si>
    <t>2006-M - 1</t>
  </si>
  <si>
    <t>2006-M - 5</t>
  </si>
  <si>
    <t>POLY LOW ODOR W.B. (MATTE) - 5 GAL</t>
  </si>
  <si>
    <t>2009-P53-G - 1.5</t>
  </si>
  <si>
    <t>2009-P53-S - 1.5</t>
  </si>
  <si>
    <t>2009-P53-mg - 024</t>
  </si>
  <si>
    <t>2009-P53-ms - 024</t>
  </si>
  <si>
    <t>2325 - 032</t>
  </si>
  <si>
    <t>2325 - 1</t>
  </si>
  <si>
    <t>2010 - 2</t>
  </si>
  <si>
    <t>2010 - 1</t>
  </si>
  <si>
    <t>2010 - AHD - 2</t>
  </si>
  <si>
    <t>2010 - AHD - 1</t>
  </si>
  <si>
    <t>2200-CL - 1.5</t>
  </si>
  <si>
    <t>2201-CL - 1.5</t>
  </si>
  <si>
    <t>2105 - 1.5</t>
  </si>
  <si>
    <t>2201-CCG - 1.5</t>
  </si>
  <si>
    <t>2201-PG - 1.5</t>
  </si>
  <si>
    <t>2201-TR - 1.5</t>
  </si>
  <si>
    <t>2201-DT - 1.5</t>
  </si>
  <si>
    <t>COLOR:</t>
  </si>
  <si>
    <t>COLORED QUARTZ AGGREGATE…</t>
  </si>
  <si>
    <t>8300 - 50SF</t>
  </si>
  <si>
    <t>8301 - 6FT</t>
  </si>
  <si>
    <t>6100 - 226</t>
  </si>
  <si>
    <t>6100 - 56</t>
  </si>
  <si>
    <t>Antique Copper (56 Grams) (2 oz)</t>
  </si>
  <si>
    <t>6105 - 226</t>
  </si>
  <si>
    <t>6105-  56</t>
  </si>
  <si>
    <t>Blue Steel  (56 Grams) (2 oz)</t>
  </si>
  <si>
    <t>6110- 226</t>
  </si>
  <si>
    <t>6110 -  56</t>
  </si>
  <si>
    <t>Charred Pearl  (56 Grams) (2 oz)</t>
  </si>
  <si>
    <t>6115 - 226</t>
  </si>
  <si>
    <t>6115 -  56</t>
  </si>
  <si>
    <t>Charred Sage (56 Grams) (2 oz)</t>
  </si>
  <si>
    <t>6120 - 226</t>
  </si>
  <si>
    <t>6120 -  56</t>
  </si>
  <si>
    <t>Charred Silver  (56 Grams) (2 oz)</t>
  </si>
  <si>
    <t>6125 - 226</t>
  </si>
  <si>
    <t>6125 -  56</t>
  </si>
  <si>
    <t>Emerald (56 Grams) (2 oz)</t>
  </si>
  <si>
    <t>6130 - 226</t>
  </si>
  <si>
    <t>6130 -  56</t>
  </si>
  <si>
    <t>Flash Gold (56 Grams) (2 oz)</t>
  </si>
  <si>
    <t>6135 - 226</t>
  </si>
  <si>
    <t>6135 - 60</t>
  </si>
  <si>
    <t>Gold Rush (56 Grams) (2 oz)</t>
  </si>
  <si>
    <t>6140 - 226</t>
  </si>
  <si>
    <t>6140 -  56</t>
  </si>
  <si>
    <t>Graphite (56 Grams) (2 oz)</t>
  </si>
  <si>
    <t>6145 - 226</t>
  </si>
  <si>
    <t>6145 -  56</t>
  </si>
  <si>
    <t>Ice Blue  (56 Grams) (2 oz)</t>
  </si>
  <si>
    <t>6150 - 226</t>
  </si>
  <si>
    <t>6150 -  56</t>
  </si>
  <si>
    <t>Lavender  (56 Grams) (2 oz)</t>
  </si>
  <si>
    <t>6155 - 226</t>
  </si>
  <si>
    <t>6155 -  56</t>
  </si>
  <si>
    <t>Merlot  (56 Grams) (2 oz)</t>
  </si>
  <si>
    <t>6160 - 226</t>
  </si>
  <si>
    <t>6160 -  56</t>
  </si>
  <si>
    <t>Mocha  (56 Grams) (2 oz)</t>
  </si>
  <si>
    <t>6165 - 226</t>
  </si>
  <si>
    <t>6165 -  56</t>
  </si>
  <si>
    <t>Phantom Grey  (56 Grams) (2 oz)</t>
  </si>
  <si>
    <t>6170 - 226</t>
  </si>
  <si>
    <t>6170 -  56</t>
  </si>
  <si>
    <t>Ruby (56 Grams) (2 oz)</t>
  </si>
  <si>
    <t>6175 - 226</t>
  </si>
  <si>
    <t>6175 -  56</t>
  </si>
  <si>
    <t>Sand  (56 Grams) (2 oz)</t>
  </si>
  <si>
    <t>6180 - 226</t>
  </si>
  <si>
    <t>6180 -  56</t>
  </si>
  <si>
    <t>Sapphire  (56 Grams) (2 oz)</t>
  </si>
  <si>
    <t>6185 - 226</t>
  </si>
  <si>
    <t>6185 -  56</t>
  </si>
  <si>
    <t>Shimmer Copper  (56 Grams) (2 oz)</t>
  </si>
  <si>
    <t>6190 - 226</t>
  </si>
  <si>
    <t>6190 -  56</t>
  </si>
  <si>
    <t>Sunrise  (56 Grams) (2 oz)</t>
  </si>
  <si>
    <t>6195 - 226</t>
  </si>
  <si>
    <t>6195 - 56</t>
  </si>
  <si>
    <t>Titanium  (56 Grams) (2 oz)</t>
  </si>
  <si>
    <t>6100 - 56 - 20</t>
  </si>
  <si>
    <t>3001 - 032</t>
  </si>
  <si>
    <t>Copper (32 OZ)</t>
  </si>
  <si>
    <t>3004 - 032</t>
  </si>
  <si>
    <t>Bronze (32 OZ)</t>
  </si>
  <si>
    <t>Charcoal (32 OZ)</t>
  </si>
  <si>
    <t>3100 - 1</t>
  </si>
  <si>
    <t>3101 - 032</t>
  </si>
  <si>
    <t>Pewter (32 OZ)</t>
  </si>
  <si>
    <t>3101 - 1</t>
  </si>
  <si>
    <t>Walnut (32 OZ)</t>
  </si>
  <si>
    <t>3102 - 1</t>
  </si>
  <si>
    <t>3103 - 032</t>
  </si>
  <si>
    <t>Meadow (32 OZ)</t>
  </si>
  <si>
    <t>3103 - 1</t>
  </si>
  <si>
    <t>3104 - 032</t>
  </si>
  <si>
    <t>Cappuccino (32 OZ)</t>
  </si>
  <si>
    <t>3104 - 1</t>
  </si>
  <si>
    <t>3105 - 032</t>
  </si>
  <si>
    <t>Maize (32 OZ)</t>
  </si>
  <si>
    <t>3105 - 1</t>
  </si>
  <si>
    <t>3106 - 032</t>
  </si>
  <si>
    <t>Rust (32 OZ)</t>
  </si>
  <si>
    <t>3106 - 1</t>
  </si>
  <si>
    <t>5001 - 016</t>
  </si>
  <si>
    <t>TASHA (16 OZ)</t>
  </si>
  <si>
    <t>5002 - 016</t>
  </si>
  <si>
    <t>DESERT ROSE  (16 OZ)</t>
  </si>
  <si>
    <t>5003 - 016</t>
  </si>
  <si>
    <t>CHEROKEE (16 OZ)</t>
  </si>
  <si>
    <t>5004 - 016</t>
  </si>
  <si>
    <t>GROUTLINE GREY (16 OZ)</t>
  </si>
  <si>
    <t>5005 - 016</t>
  </si>
  <si>
    <t>SANDSTONE (16 OZ)</t>
  </si>
  <si>
    <t>SALTILLO (16 OZ)</t>
  </si>
  <si>
    <t>5007 - 016</t>
  </si>
  <si>
    <t>PHILLY BLUE (16 OZ)</t>
  </si>
  <si>
    <t>5008 - 016</t>
  </si>
  <si>
    <t>TEAL GREEN (16 OZ)</t>
  </si>
  <si>
    <t>5009 - 016</t>
  </si>
  <si>
    <t>COBALT BLUE (16 OZ)</t>
  </si>
  <si>
    <t>5010 - 016</t>
  </si>
  <si>
    <t>BRICK RED (16 OZ)</t>
  </si>
  <si>
    <t>5011 - 016</t>
  </si>
  <si>
    <t>TAUPE (16 OZ)</t>
  </si>
  <si>
    <t>5012 - 016</t>
  </si>
  <si>
    <t>STONEHENGE (16 OZ)</t>
  </si>
  <si>
    <t>5013 - 016</t>
  </si>
  <si>
    <t>SAGUARO GREEN (16 OZ)</t>
  </si>
  <si>
    <t>5014 - 016</t>
  </si>
  <si>
    <t>RED LEATHER (16 OZ)</t>
  </si>
  <si>
    <t>5015 - 016</t>
  </si>
  <si>
    <t>MIDNIGHT BLACK (16 OZ)</t>
  </si>
  <si>
    <t>5016 - 016</t>
  </si>
  <si>
    <t>RUSTIC RED (16 OZ)</t>
  </si>
  <si>
    <t>5017 - 016</t>
  </si>
  <si>
    <t>TERRA COTTA (16 OZ)</t>
  </si>
  <si>
    <t>5018 - 016</t>
  </si>
  <si>
    <t>CONA BLUE (16 OZ)</t>
  </si>
  <si>
    <t>5019 - 016</t>
  </si>
  <si>
    <t>ARIZONA FLAGSTONE (16 OZ)</t>
  </si>
  <si>
    <t>5020 - 016</t>
  </si>
  <si>
    <t>PEACH (16 OZ)</t>
  </si>
  <si>
    <t>5021 - 016</t>
  </si>
  <si>
    <t>SLATE GREEN (16 OZ)</t>
  </si>
  <si>
    <t>5022 - 016</t>
  </si>
  <si>
    <t>RED ROCK (16 OZ)</t>
  </si>
  <si>
    <t>5023 - 016</t>
  </si>
  <si>
    <t>BAHAMA BROWN (16 OZ)</t>
  </si>
  <si>
    <t>5028 - 016</t>
  </si>
  <si>
    <t>CANDY APPLE RED (16 OZ)</t>
  </si>
  <si>
    <t>5029 - 016</t>
  </si>
  <si>
    <t>SEA MIST (16 OZ)</t>
  </si>
  <si>
    <t>5030 - 016</t>
  </si>
  <si>
    <t>SNOW CAP (16 OZ)</t>
  </si>
  <si>
    <t>5031 - 016</t>
  </si>
  <si>
    <t>KENTUCKY CLAY  (16 OZ)</t>
  </si>
  <si>
    <t>5032 - 016</t>
  </si>
  <si>
    <t>PLUM (16 OZ)</t>
  </si>
  <si>
    <t>5033 - 016</t>
  </si>
  <si>
    <t>ZERO VOC</t>
  </si>
  <si>
    <t>5101 - 032</t>
  </si>
  <si>
    <t>CAREFREE SUNRISE (32 OZ)</t>
  </si>
  <si>
    <t>5101 - 016</t>
  </si>
  <si>
    <t>Carefree Sunrise (16 OZ)</t>
  </si>
  <si>
    <t>5102 - 016</t>
  </si>
  <si>
    <t>Sienna Yellow (16 OZ)</t>
  </si>
  <si>
    <t>5104 - 016</t>
  </si>
  <si>
    <t>5105 - 016</t>
  </si>
  <si>
    <t>5106 - 016</t>
  </si>
  <si>
    <t>5107 - 016</t>
  </si>
  <si>
    <t>Sedona Red (16 OZ)</t>
  </si>
  <si>
    <t>5108 - 016</t>
  </si>
  <si>
    <t>5109 - 032</t>
  </si>
  <si>
    <t>5109 - 016</t>
  </si>
  <si>
    <t>5110 - 032</t>
  </si>
  <si>
    <t>5110 - 016</t>
  </si>
  <si>
    <t>5111 - 032</t>
  </si>
  <si>
    <t>5111 - 016</t>
  </si>
  <si>
    <t>5112 - 016</t>
  </si>
  <si>
    <t>Colorado Red (16 OZ)</t>
  </si>
  <si>
    <t>ADVANCED SUSPENSION ADDITIVE FOR DESIGNER TOPS &amp; ART</t>
  </si>
  <si>
    <t>5000 - 016</t>
  </si>
  <si>
    <t>MICA FLAKES FOR EPOXY AND COUNTERTOP TEXTURES</t>
  </si>
  <si>
    <t>4100-25MM - 04</t>
  </si>
  <si>
    <t>ANTIQUE GOLD 25MM (113 GRAM) (4 OZ)</t>
  </si>
  <si>
    <t>4101-25MM - 04</t>
  </si>
  <si>
    <t>NATURAL 25MM (113 GRAM) (4 OZ)</t>
  </si>
  <si>
    <t>4105-25MM - 04</t>
  </si>
  <si>
    <t>AMBER 25MM (113 GRAM) (4 OZ)</t>
  </si>
  <si>
    <t>DECORATIVE WEBBING SPRAYS FOR COUNTERTOPS</t>
  </si>
  <si>
    <t>5200 - 04</t>
  </si>
  <si>
    <t>5201 - 04</t>
  </si>
  <si>
    <t>5202 - 04</t>
  </si>
  <si>
    <t>5203 - 04</t>
  </si>
  <si>
    <t>8750 - 1</t>
  </si>
  <si>
    <t>8600 - 2QTK</t>
  </si>
  <si>
    <t>2375 - 1</t>
  </si>
  <si>
    <t>2999 - 1</t>
  </si>
  <si>
    <t>TOOLS: MAGIC TROWELS (SQUEEGEES FOR CONCRETE &amp; EPOXY)</t>
  </si>
  <si>
    <t>7100 - 12i</t>
  </si>
  <si>
    <t>7100 - 18i</t>
  </si>
  <si>
    <t>ELECTRO-PLATE DIAMONDS</t>
  </si>
  <si>
    <t>71100g - 5i</t>
  </si>
  <si>
    <t>7250 - HH</t>
  </si>
  <si>
    <t>72100 - HH</t>
  </si>
  <si>
    <t>8200.180P</t>
  </si>
  <si>
    <t>8200.360P</t>
  </si>
  <si>
    <t>8200.500P</t>
  </si>
  <si>
    <t>8200.1000P</t>
  </si>
  <si>
    <t>8200.2000P</t>
  </si>
  <si>
    <t>8200.4000P</t>
  </si>
  <si>
    <t>8200 - SAND/POLISH KIT</t>
  </si>
  <si>
    <t>SUPER POLISH - HIGHEST SHINE!</t>
  </si>
  <si>
    <t>8206.1</t>
  </si>
  <si>
    <t>8207</t>
  </si>
  <si>
    <t>8207.1</t>
  </si>
  <si>
    <t>8200 - BUFF/POLISH KIT</t>
  </si>
  <si>
    <t>8220 - 17sp</t>
  </si>
  <si>
    <t>DV-EG1000 WALK</t>
  </si>
  <si>
    <t>Your 7" grinder bolts in.</t>
  </si>
  <si>
    <t>EG1000 TRI-POD GRINDING CADDY FOR 7" GRINDER W/ SWING BRAKE</t>
  </si>
  <si>
    <r>
      <t>DV-</t>
    </r>
    <r>
      <rPr>
        <sz val="10"/>
        <color indexed="8"/>
        <rFont val="Arial"/>
        <family val="2"/>
      </rPr>
      <t xml:space="preserve">CUP WHEEL </t>
    </r>
    <r>
      <rPr>
        <sz val="9"/>
        <color indexed="8"/>
        <rFont val="Arial"/>
        <family val="2"/>
      </rPr>
      <t>07CDFCX1</t>
    </r>
  </si>
  <si>
    <t xml:space="preserve">DIAMOND VANTAGE 7" x7/8-5/8 TURBO FAN "L SHAPE" </t>
  </si>
  <si>
    <t>GRANICRETE IS A DIAMOND VANTAGE DISTRIBUTOR --- THESE ITEMS AVAILABLE FOR UP TO 50% DISCOUNT!</t>
  </si>
  <si>
    <t>TOOLS: MISC. &amp; DISPOSABLES</t>
  </si>
  <si>
    <t>TRI-GEN</t>
  </si>
  <si>
    <t>TRI-CTOPS</t>
  </si>
  <si>
    <t>TRI-FLOOR</t>
  </si>
  <si>
    <t>Custom printed with company name, contact name, address, email, phone, website, slogan and logo.</t>
  </si>
  <si>
    <t>Nominal set-up fee may apply.</t>
  </si>
  <si>
    <t>CP-TRI-GEN</t>
  </si>
  <si>
    <t xml:space="preserve">Upon your order Granicrete will coordinate all details of your contact information and logo directly with you. </t>
  </si>
  <si>
    <t>CP-TRI-CTOPS</t>
  </si>
  <si>
    <t>CP-TRI-OVFL</t>
  </si>
  <si>
    <t>CP-TRI-EPOX</t>
  </si>
  <si>
    <t>CP-DOOR</t>
  </si>
  <si>
    <t>DOOR HANGAR, DOUBLE SIDED COLOR (Pack of 500)</t>
  </si>
  <si>
    <t>CP-SITE</t>
  </si>
  <si>
    <t>YARD SIGN, COLOR, WEATHER COAT, H-STAKE (Set of 4)</t>
  </si>
  <si>
    <t>CP-BCARDS</t>
  </si>
  <si>
    <t>BUSINESS CARDS, COLOR, DOUBLE SIDED (Set of 250)</t>
  </si>
  <si>
    <t>CP-LOGO</t>
  </si>
  <si>
    <t>Professional custom logo creation in multiple file formats.</t>
  </si>
  <si>
    <t>CC-GARAGE EPOXY</t>
  </si>
  <si>
    <t>GARAGE FX EPOXY &amp; CHIPS COLOR CHART</t>
  </si>
  <si>
    <t>CC-ACRYLIC STAINS</t>
  </si>
  <si>
    <t xml:space="preserve">ACRYLIC CONCRETE STAIN COLOR CHART </t>
  </si>
  <si>
    <t>CC-MICA ESSENCE</t>
  </si>
  <si>
    <t>CC-DISPERSION</t>
  </si>
  <si>
    <t>DISPERSION COLOR CHART</t>
  </si>
  <si>
    <t>CC-ACRYLI-SHADES</t>
  </si>
  <si>
    <t>ACRYLI-SHADE COLOR CHART</t>
  </si>
  <si>
    <t>CC-AURFLAKES</t>
  </si>
  <si>
    <t>AURAFLAKES COLOR CHART</t>
  </si>
  <si>
    <t>CC-QUARTZ</t>
  </si>
  <si>
    <t xml:space="preserve"> </t>
  </si>
  <si>
    <t>SHOWER FX &amp; WALL</t>
  </si>
  <si>
    <t>EPOXIES METALLIX, CHIP, QUARTZ  with binder</t>
  </si>
  <si>
    <t>DESIGNER TOPS I &amp; 2 with binder</t>
  </si>
  <si>
    <t>SEE COLOR CHART … ATASCADERO,  AUTUMN,  DOVE GRAY,  FOREST,  GRANITE,  MOCHA,  NIAGARA,  SALT &amp; PEPPER,  SANDSTONE,  SHADOW,  STORM CLOUD ,  TAUPE TWEED</t>
  </si>
  <si>
    <t>ALL 20 MICA METALLIC COLORS IN 56 GRAM (2oz) PACKAGE SIZE</t>
  </si>
  <si>
    <t>2999 - 032</t>
  </si>
  <si>
    <t>SUNSHINE (16 OZ)</t>
  </si>
  <si>
    <r>
      <rPr>
        <b/>
        <sz val="20"/>
        <color rgb="FFFFFF00"/>
        <rFont val="Arial Black"/>
        <family val="2"/>
      </rPr>
      <t>CUSTOM PRINTED</t>
    </r>
    <r>
      <rPr>
        <b/>
        <sz val="20"/>
        <color theme="0"/>
        <rFont val="Arial Black"/>
        <family val="2"/>
      </rPr>
      <t xml:space="preserve"> SALES AIDS and MARKETING MATERIALS</t>
    </r>
  </si>
  <si>
    <t>WIRE MESH PADS FOR TOUGHER SCRATCH IMPERFECTIONS</t>
  </si>
  <si>
    <t>ACRYLIC CONCENTRATED STAINS FOR CONCRETE &amp; OVERLAYS (LOW VOC)</t>
  </si>
  <si>
    <t>(BLACK) 4 OZ AEROSOL</t>
  </si>
  <si>
    <t>(WHITE) 4 OZ AEROSOL</t>
  </si>
  <si>
    <t>(SILVER) 4 OZ AEROSOL</t>
  </si>
  <si>
    <t>(GOLD) 4 OZ AEROSOL</t>
  </si>
  <si>
    <t>Works great for profiling concrete!</t>
  </si>
  <si>
    <t>MICA ESSENCE METALLIC FINE POWDERS FOR INFUSION INTO CLEAR EPOXIES</t>
  </si>
  <si>
    <t>6-PANEL TRIFOLD COLOR BROCHURE (Pack of 250)</t>
  </si>
  <si>
    <t>6-PANEL TRIFILD COLOR BROCHURE (Pack of 250)</t>
  </si>
  <si>
    <t>CHARCOAL (1 GAL)</t>
  </si>
  <si>
    <t>PEWTER (1 GAL)</t>
  </si>
  <si>
    <t>WALNUT (1 GAL)</t>
  </si>
  <si>
    <t>MEADOW (1 GAL)</t>
  </si>
  <si>
    <t>CAPPUCCINO (1 GAL)</t>
  </si>
  <si>
    <t>MAIZE (1 GAL)</t>
  </si>
  <si>
    <t>RUST (1 GAL)</t>
  </si>
  <si>
    <t>THE ORIGINAL MULTI-PURPOSE BEE'S WAX  (17 OZ SPRAY CAN)</t>
  </si>
  <si>
    <t>CASTING EPOXY - CLEAR HIGH BUILD - DEEP POUR (2:1 ... 1.5 GAL KIT)</t>
  </si>
  <si>
    <t>TRAIN-ONL-CTOP</t>
  </si>
  <si>
    <t>TRAIN-ONL-FLOOR</t>
  </si>
  <si>
    <t>7300-1i - Pointed</t>
  </si>
  <si>
    <t>Pair strap-on spiked shoes with 1" Pointed Spikes... One size fits most</t>
  </si>
  <si>
    <t>7300-1i - Blunt</t>
  </si>
  <si>
    <t>Pair strap-on spiked shoes with 1" Blunt Spikes... One size fits most</t>
  </si>
  <si>
    <t>HD24 PRE-GRIND ETCHING GEL (1 GAL - 300SF SMOOTH CONCRETE)</t>
  </si>
  <si>
    <t>TEN-MINUTE CRACK TREATMENT (1/2 GAL 1:1 KIT) SETS IN MINUTES</t>
  </si>
  <si>
    <t>MICA ESSENCE METALLIC POWDERS 4-PAGE CHART</t>
  </si>
  <si>
    <t>7" LAMBS WOOL FINISHING PAD</t>
  </si>
  <si>
    <t>COLOR CHARTS (or download FREE from Granicrete University)</t>
  </si>
  <si>
    <t>CALL US FOR YOUR CUSTOM COLORS, QUANTITY NEEDS, AND GET OUR SPECIAL PRICING.</t>
  </si>
  <si>
    <t>X</t>
  </si>
  <si>
    <t>5113 - 032</t>
  </si>
  <si>
    <t>5113 - 016</t>
  </si>
  <si>
    <t>Antique Gold 3mm (113 GRAM) (3 OZ)</t>
  </si>
  <si>
    <t>Natural 3mm (113 GRAM) (3 OZ)</t>
  </si>
  <si>
    <t>Charred Green 3mm (113 GRAM) (3 OZ)</t>
  </si>
  <si>
    <t>Charred Blue 3mm (113 GRAM) (3 OZ)</t>
  </si>
  <si>
    <t>4100-3MM - 03</t>
  </si>
  <si>
    <t>4101-3MM - 03</t>
  </si>
  <si>
    <t>4103-3MM - 03</t>
  </si>
  <si>
    <t>4104-3MM - 03</t>
  </si>
  <si>
    <t>4105-3MM - 03</t>
  </si>
  <si>
    <r>
      <t xml:space="preserve">WB-P53 CLEAR (1.5 GAL 2:1 KIT) - GLOSS    </t>
    </r>
    <r>
      <rPr>
        <i/>
        <sz val="12"/>
        <color rgb="FF000000"/>
        <rFont val="Arial"/>
        <family val="2"/>
      </rPr>
      <t>(Covers 450-600 sf/kit)</t>
    </r>
  </si>
  <si>
    <r>
      <t xml:space="preserve">WB-P53 CLEAR (1.5 GAL 2:1 KIT) - SATIN     </t>
    </r>
    <r>
      <rPr>
        <i/>
        <sz val="12"/>
        <color rgb="FF000000"/>
        <rFont val="Arial"/>
        <family val="2"/>
      </rPr>
      <t xml:space="preserve"> (Covers 450-600 sf/kit)</t>
    </r>
  </si>
  <si>
    <r>
      <t xml:space="preserve">WB-P53 CLEAR (24 OZ 2:1 KIT) - GLOSS   </t>
    </r>
    <r>
      <rPr>
        <i/>
        <sz val="12"/>
        <color rgb="FF000000"/>
        <rFont val="Arial"/>
        <family val="2"/>
      </rPr>
      <t>(Covers 75-80+ sf/kit)</t>
    </r>
  </si>
  <si>
    <r>
      <t xml:space="preserve">WB-P53 CLEAR (24 OZ 2:1 KIT) - SATIN   </t>
    </r>
    <r>
      <rPr>
        <i/>
        <sz val="12"/>
        <color rgb="FF000000"/>
        <rFont val="Arial"/>
        <family val="2"/>
      </rPr>
      <t xml:space="preserve">  (Covers 75-80+ sf/kit)</t>
    </r>
  </si>
  <si>
    <r>
      <t xml:space="preserve">EFF-BLOCKER (Efflorescence Blocker) (1 GAL)   </t>
    </r>
    <r>
      <rPr>
        <i/>
        <sz val="12"/>
        <color rgb="FF000000"/>
        <rFont val="Arial"/>
        <family val="2"/>
      </rPr>
      <t>(Covers about 300 sf/gal)</t>
    </r>
  </si>
  <si>
    <r>
      <t xml:space="preserve">VERSA-PRIMER for interior floor, wall, countertops - 1 QT </t>
    </r>
    <r>
      <rPr>
        <i/>
        <sz val="12"/>
        <color rgb="FF000000"/>
        <rFont val="Arial"/>
        <family val="2"/>
      </rPr>
      <t xml:space="preserve">  (Approx 50-70 sf/qt)</t>
    </r>
  </si>
  <si>
    <r>
      <t xml:space="preserve">VERSA-PRIMER for interior floor, wall, countertops - 1 GAL </t>
    </r>
    <r>
      <rPr>
        <i/>
        <sz val="12"/>
        <color rgb="FF000000"/>
        <rFont val="Arial"/>
        <family val="2"/>
      </rPr>
      <t>(Approx. 220 sf/gal)</t>
    </r>
  </si>
  <si>
    <t>FAST DRY</t>
  </si>
  <si>
    <r>
      <t xml:space="preserve">BASE BLEND (50 LB BAG)  </t>
    </r>
    <r>
      <rPr>
        <i/>
        <sz val="12"/>
        <color rgb="FF000000"/>
        <rFont val="Arial"/>
        <family val="2"/>
      </rPr>
      <t xml:space="preserve">  (150-225 sf/bag)</t>
    </r>
  </si>
  <si>
    <r>
      <t xml:space="preserve">GCP-25 GLOSS (1 GAL PAIL)   </t>
    </r>
    <r>
      <rPr>
        <i/>
        <sz val="12"/>
        <color rgb="FF000000"/>
        <rFont val="Arial"/>
        <family val="2"/>
      </rPr>
      <t>(Covers approx. 300 sf/gal.)</t>
    </r>
  </si>
  <si>
    <r>
      <t xml:space="preserve">SUSPENSION ADDITIVE (16 OZ) </t>
    </r>
    <r>
      <rPr>
        <sz val="10.5"/>
        <color rgb="FF000000"/>
        <rFont val="Arial"/>
        <family val="2"/>
      </rPr>
      <t>Dispersions and Acryli-Shades suspend in epoxies.</t>
    </r>
  </si>
  <si>
    <r>
      <t xml:space="preserve">GCP-25 GLOSS (QT)   </t>
    </r>
    <r>
      <rPr>
        <i/>
        <sz val="12"/>
        <color rgb="FF000000"/>
        <rFont val="Arial"/>
        <family val="2"/>
      </rPr>
      <t>(Covers approx.75 sf)</t>
    </r>
  </si>
  <si>
    <t>Our Mica Essence can be mixed by using as little as teaspoon of Mica and add 8-12 ounces of 91% Isopropyl Alcohol and shake well before spray misting topically over and blending into the epoxy.</t>
  </si>
  <si>
    <t>CALL US FOR QUARTZ PROJECT. WE WILL EMAIL YOUR LINK TO STANDARD AND CUSTOM COLORS!</t>
  </si>
  <si>
    <t>FLOOR OVERLAYS … ORIGINAL &amp; METALLICS COUNTERTOPS … DESIGNER COUNTERTOPS … EPOXY FLOORING … SHOWER &amp; WALL</t>
  </si>
  <si>
    <r>
      <t xml:space="preserve">TEXTURE BLEND (50 LB BAG)    </t>
    </r>
    <r>
      <rPr>
        <i/>
        <sz val="12"/>
        <color rgb="FF000000"/>
        <rFont val="Arial"/>
        <family val="2"/>
      </rPr>
      <t>(90-130 sf/bag)</t>
    </r>
  </si>
  <si>
    <t>SANDALWOOD (1 LB JAR)</t>
  </si>
  <si>
    <t>COAL (1 LB JAR)</t>
  </si>
  <si>
    <t>PRIMO CLAY (1 LB JAR)</t>
  </si>
  <si>
    <t>PRIMO CHERRY (1 LB JAR)</t>
  </si>
  <si>
    <t>PRIMO BLUE (1 LB JAR)</t>
  </si>
  <si>
    <t>Used to accent coloring for overlays of wood grain, knots, slate, flagstone, and travertine finishes.</t>
  </si>
  <si>
    <t>RIVER TABLES AND DEEP POUR CASTINGS</t>
  </si>
  <si>
    <r>
      <t>CA-FD TINTED CAPE COD GREY (2:1 … 1.5 GAL KIT)</t>
    </r>
    <r>
      <rPr>
        <i/>
        <sz val="12"/>
        <color rgb="FF000000"/>
        <rFont val="Arial"/>
        <family val="2"/>
      </rPr>
      <t xml:space="preserve"> 300-400 sf/kit</t>
    </r>
  </si>
  <si>
    <r>
      <t xml:space="preserve">CA-FD TINTED DEEP TAN (2:1 … 1.5 GAL KIT) </t>
    </r>
    <r>
      <rPr>
        <i/>
        <sz val="12"/>
        <color rgb="FF000000"/>
        <rFont val="Arial"/>
        <family val="2"/>
      </rPr>
      <t xml:space="preserve"> 300-400 sf/kit</t>
    </r>
  </si>
  <si>
    <r>
      <t>CA-FD TINTED TRAVATAN (2:1 … 1.5 GAL KIT)</t>
    </r>
    <r>
      <rPr>
        <i/>
        <sz val="12"/>
        <color rgb="FF000000"/>
        <rFont val="Arial"/>
        <family val="2"/>
      </rPr>
      <t xml:space="preserve">  300-400 sf/kit</t>
    </r>
  </si>
  <si>
    <r>
      <t xml:space="preserve">CA-FD TINTED PEWTER GREY (2:1 … 1.5 GAL KIT)  </t>
    </r>
    <r>
      <rPr>
        <i/>
        <sz val="12"/>
        <color rgb="FF000000"/>
        <rFont val="Arial"/>
        <family val="2"/>
      </rPr>
      <t>300-400 sf/kit</t>
    </r>
  </si>
  <si>
    <r>
      <t xml:space="preserve">CA-FD </t>
    </r>
    <r>
      <rPr>
        <b/>
        <i/>
        <sz val="12"/>
        <color rgb="FFFF0000"/>
        <rFont val="Arial"/>
        <family val="2"/>
      </rPr>
      <t>FS</t>
    </r>
    <r>
      <rPr>
        <b/>
        <i/>
        <sz val="14"/>
        <color rgb="FFFF0000"/>
        <rFont val="Arial"/>
        <family val="2"/>
      </rPr>
      <t>+</t>
    </r>
    <r>
      <rPr>
        <b/>
        <sz val="12"/>
        <color rgb="FFFF0000"/>
        <rFont val="Arial"/>
        <family val="2"/>
      </rPr>
      <t xml:space="preserve"> </t>
    </r>
    <r>
      <rPr>
        <sz val="12"/>
        <color rgb="FFFF0000"/>
        <rFont val="Arial"/>
        <family val="2"/>
      </rPr>
      <t xml:space="preserve">CLEAR  </t>
    </r>
    <r>
      <rPr>
        <sz val="12"/>
        <color rgb="FFFF0000"/>
        <rFont val="Arial Black"/>
        <family val="2"/>
      </rPr>
      <t>F</t>
    </r>
    <r>
      <rPr>
        <sz val="12"/>
        <color rgb="FFFF0000"/>
        <rFont val="Arial"/>
        <family val="2"/>
      </rPr>
      <t xml:space="preserve">aster </t>
    </r>
    <r>
      <rPr>
        <sz val="12"/>
        <color rgb="FFFF0000"/>
        <rFont val="Arial Black"/>
        <family val="2"/>
      </rPr>
      <t>S</t>
    </r>
    <r>
      <rPr>
        <sz val="12"/>
        <color rgb="FFFF0000"/>
        <rFont val="Arial"/>
        <family val="2"/>
      </rPr>
      <t>etting</t>
    </r>
    <r>
      <rPr>
        <sz val="12"/>
        <rFont val="Arial"/>
        <family val="2"/>
      </rPr>
      <t xml:space="preserve"> </t>
    </r>
    <r>
      <rPr>
        <sz val="14"/>
        <color rgb="FFFF0000"/>
        <rFont val="Arial Black"/>
        <family val="2"/>
      </rPr>
      <t>+</t>
    </r>
    <r>
      <rPr>
        <sz val="12"/>
        <rFont val="Arial"/>
        <family val="2"/>
      </rPr>
      <t xml:space="preserve"> Design Hold (2:1 … 1.5 GAL KIT)</t>
    </r>
  </si>
  <si>
    <r>
      <rPr>
        <b/>
        <sz val="12"/>
        <color rgb="FF000000"/>
        <rFont val="Arial Black"/>
        <family val="2"/>
      </rPr>
      <t>500</t>
    </r>
    <r>
      <rPr>
        <b/>
        <sz val="12"/>
        <color rgb="FF000000"/>
        <rFont val="Calibri"/>
        <family val="2"/>
      </rPr>
      <t>°</t>
    </r>
    <r>
      <rPr>
        <b/>
        <sz val="12"/>
        <color rgb="FF000000"/>
        <rFont val="Arial Black"/>
        <family val="2"/>
      </rPr>
      <t>F OVEN INDIRECT HEAT TESTED</t>
    </r>
  </si>
  <si>
    <t>ACRYLI-SHADES COLORS (LOW VOC): TOPICAL COLOR &amp; ART EPOXY COLORING</t>
  </si>
  <si>
    <t>FOR WOOD - CONCRETE - MORE</t>
  </si>
  <si>
    <t>3102 -032</t>
  </si>
  <si>
    <t>3100- 032</t>
  </si>
  <si>
    <t>CONCENTRATED DISPERSIONS:  ZERO VOC  - FOR INTEGRAL AND TOPICAL COLOR</t>
  </si>
  <si>
    <t>5006 - 016</t>
  </si>
  <si>
    <t>Mica flakes are used for floor and countertop  overlays and epoxies. It is troweled in with final texture coat and after drying damp sponged to remove haze and reveal.  For epoxies it can be mixed with or placed in epoxy.</t>
  </si>
  <si>
    <r>
      <t>POLYUREA-80C CLEAR</t>
    </r>
    <r>
      <rPr>
        <sz val="12"/>
        <rFont val="Arial Black"/>
        <family val="2"/>
      </rPr>
      <t xml:space="preserve"> (1 GAL 1:1 KIT) - GLOSS </t>
    </r>
    <r>
      <rPr>
        <sz val="12"/>
        <rFont val="Arial"/>
        <family val="2"/>
      </rPr>
      <t xml:space="preserve"> </t>
    </r>
    <r>
      <rPr>
        <i/>
        <sz val="12"/>
        <rFont val="Arial"/>
        <family val="2"/>
      </rPr>
      <t xml:space="preserve"> (Covers 225-300 sf/kit)</t>
    </r>
  </si>
  <si>
    <r>
      <t>POLYUREA-80C CLEAR</t>
    </r>
    <r>
      <rPr>
        <sz val="12"/>
        <rFont val="Arial Black"/>
        <family val="2"/>
      </rPr>
      <t xml:space="preserve"> (</t>
    </r>
    <r>
      <rPr>
        <b/>
        <sz val="12"/>
        <rFont val="Arial Black"/>
        <family val="2"/>
      </rPr>
      <t>1.5 GAL 2:1 KIT</t>
    </r>
    <r>
      <rPr>
        <sz val="12"/>
        <rFont val="Arial Black"/>
        <family val="2"/>
      </rPr>
      <t>)</t>
    </r>
    <r>
      <rPr>
        <b/>
        <sz val="12"/>
        <rFont val="Arial Black"/>
        <family val="2"/>
      </rPr>
      <t xml:space="preserve"> - SATIN</t>
    </r>
    <r>
      <rPr>
        <sz val="12"/>
        <rFont val="Arial Black"/>
        <family val="2"/>
      </rPr>
      <t xml:space="preserve"> </t>
    </r>
    <r>
      <rPr>
        <i/>
        <sz val="12"/>
        <rFont val="Arial"/>
        <family val="2"/>
      </rPr>
      <t>(Covers 330-450 sf/kit)</t>
    </r>
  </si>
  <si>
    <t>Use with Mica Powders for floors and tops.</t>
  </si>
  <si>
    <t>7" x 1.25" TWISTED WOOL PAD for POLARSHINE POLISHING</t>
  </si>
  <si>
    <t>ENTER COLOR CHOICE</t>
  </si>
  <si>
    <t xml:space="preserve">Mica Essence powders are of the finest grade small micron for easy mechanical mix into our epoxies avoiding ugly clumping.                                   </t>
  </si>
  <si>
    <t>ENTER NOVOLAC CLEAR OR COLOR CHOICE</t>
  </si>
  <si>
    <t>Bring down concrete moisture vapor as low as 2 psi!</t>
  </si>
  <si>
    <t>GROUTLINE AND OFFSET TAPES FOR TILE AND STONE PATTERNS</t>
  </si>
  <si>
    <t>DRY POWDER ACCENTS ADDED COLORING AND AGING FOR OVERLAYS</t>
  </si>
  <si>
    <t>12"  MAGIC TROWEL</t>
  </si>
  <si>
    <t>18"  MAGIC TROWEL</t>
  </si>
  <si>
    <t>TOOLS: TEXTURE SANDING</t>
  </si>
  <si>
    <t>TOOLS: EPOXY SANDING AND POLISHING</t>
  </si>
  <si>
    <t>FOR THE TOUGHEST FLOOR CHEMICAL &amp; HEAT</t>
  </si>
  <si>
    <r>
      <t>ENVIRONMENTS SUCH AS SULFURIC ACID AND 220</t>
    </r>
    <r>
      <rPr>
        <b/>
        <sz val="12"/>
        <color indexed="8"/>
        <rFont val="Calibri"/>
        <family val="2"/>
      </rPr>
      <t>°</t>
    </r>
    <r>
      <rPr>
        <b/>
        <sz val="12"/>
        <color indexed="8"/>
        <rFont val="Arial"/>
        <family val="2"/>
      </rPr>
      <t>F HEAT.</t>
    </r>
  </si>
  <si>
    <t>SUPER HOLDS INFUSED COLORANTS FOR FLOORS, TOPS, ART</t>
  </si>
  <si>
    <t>2201-FS+ CL-1.5</t>
  </si>
  <si>
    <t>SLIP RESISTANT ADDITIVE FOR EPOXIES AND SEALERS</t>
  </si>
  <si>
    <r>
      <t xml:space="preserve">ARTISTIC FINISH BLEND - For indoors. (18 LB PAIL)  </t>
    </r>
    <r>
      <rPr>
        <sz val="11"/>
        <color rgb="FF000000"/>
        <rFont val="Arial"/>
        <family val="2"/>
      </rPr>
      <t>(40-60 sf.)</t>
    </r>
    <r>
      <rPr>
        <sz val="10"/>
        <color rgb="FF000000"/>
        <rFont val="Arial"/>
        <family val="2"/>
      </rPr>
      <t xml:space="preserve"> No polymer needed.</t>
    </r>
  </si>
  <si>
    <t>INTERIOR AND EXTERIOR FLOORS AND WALLS</t>
  </si>
  <si>
    <t>INTERIOR-EXTERIOR TOPS &amp; WALLS...INTERIOR FLOORS</t>
  </si>
  <si>
    <t>INTERIOR TOPS AND WALLS</t>
  </si>
  <si>
    <t>1/4" BLENDED ACRYLIC CHIPS FOR BROADCASTING OVER FLOOR EPOXY</t>
  </si>
  <si>
    <t>Construction site or farm delivery.</t>
  </si>
  <si>
    <t xml:space="preserve">Residential delivery site. </t>
  </si>
  <si>
    <t xml:space="preserve">Lift gate needed. </t>
  </si>
  <si>
    <t>Request inside delivery.</t>
  </si>
  <si>
    <t>(Mixed with Dispersions to help suspend color in epoxy for movement and artistic effects.)</t>
  </si>
  <si>
    <t>NOTES / PROMO CODES:</t>
  </si>
  <si>
    <t>LOW ODOR - EASY POUR - FAST SET</t>
  </si>
  <si>
    <t>6500 SERIES: COLOR CHOICES</t>
  </si>
  <si>
    <t>EACH INCLUDES GRANICRETE PRODUCTS, SEVERAL PRACTICE BOARDS, MANUAL, SYLLABUS, AND 20+ SHORT TO THE POINT ONLINE HOW TO VIDEOS.</t>
  </si>
  <si>
    <r>
      <t>WATER-BASE SEALERS (ALL LOW VOC) …</t>
    </r>
    <r>
      <rPr>
        <b/>
        <sz val="16"/>
        <rFont val="Arial Black"/>
        <family val="2"/>
      </rPr>
      <t xml:space="preserve"> Also refer to our Sealer-Epoxy Chart</t>
    </r>
  </si>
  <si>
    <t>WATER-BASE SEALERS</t>
  </si>
  <si>
    <t>EPOXIES</t>
  </si>
  <si>
    <t>PRIMER</t>
  </si>
  <si>
    <t>Color Enhancer Natural</t>
  </si>
  <si>
    <t>Color Enhancer Gloss</t>
  </si>
  <si>
    <t>Color Enhancer Natural Low VOC</t>
  </si>
  <si>
    <t>Color Enhancer Gloss Low VOC</t>
  </si>
  <si>
    <t>SL-P38 (MATTE)</t>
  </si>
  <si>
    <t>SL-P38 (SATIN) **</t>
  </si>
  <si>
    <t>SL-P38 (GLOSS)</t>
  </si>
  <si>
    <t>SL-P60 Satin</t>
  </si>
  <si>
    <t>SL-P60 Gloss</t>
  </si>
  <si>
    <t>Poly UA73</t>
  </si>
  <si>
    <t>POLYUREA 80C Gloss</t>
  </si>
  <si>
    <t>POLY LOW ODOR Matte</t>
  </si>
  <si>
    <t>POLY LOW ODOR Gloss</t>
  </si>
  <si>
    <t>WB-P53 (MATTE) *</t>
  </si>
  <si>
    <t>WB-P53 Satin</t>
  </si>
  <si>
    <t>WB-P53 Gloss</t>
  </si>
  <si>
    <t>POLYHYBRID - 100 GLOSS ****</t>
  </si>
  <si>
    <t>WB-E43 (GLOSS)</t>
  </si>
  <si>
    <t>GCP - 25 Gloss</t>
  </si>
  <si>
    <t>CA-FD Clear</t>
  </si>
  <si>
    <t>NOVOLAC EPOXY SA220     Semi-Clear and Tinted</t>
  </si>
  <si>
    <t>CRYSTAL TOP EPOXY</t>
  </si>
  <si>
    <t xml:space="preserve">CASTING EPOXY  - UC    </t>
  </si>
  <si>
    <t>Matte =1, Satin = 5, High Gloss = 10</t>
  </si>
  <si>
    <t>N/A</t>
  </si>
  <si>
    <t>White</t>
  </si>
  <si>
    <t>SINGLE</t>
  </si>
  <si>
    <t>Y</t>
  </si>
  <si>
    <t>N</t>
  </si>
  <si>
    <t>Kit 2:1</t>
  </si>
  <si>
    <t>Chemical Base</t>
  </si>
  <si>
    <t>Acrylic</t>
  </si>
  <si>
    <t>Acetone Blend</t>
  </si>
  <si>
    <t>Aliphatic Urethane Isocyanate</t>
  </si>
  <si>
    <t>Aliphatic Poly-isocyanate</t>
  </si>
  <si>
    <t>Polyaspartic Polyurea Isocyanate</t>
  </si>
  <si>
    <t>Acrylic Polyurethane</t>
  </si>
  <si>
    <t>Water</t>
  </si>
  <si>
    <t>Aliphatic Urethane</t>
  </si>
  <si>
    <t>Polyurea/      Polyaspartic</t>
  </si>
  <si>
    <t>Grafted Co-Polymer</t>
  </si>
  <si>
    <t>Cyclo-Aliphatic</t>
  </si>
  <si>
    <t>Novolac</t>
  </si>
  <si>
    <t>Phenyl Polymer Amines</t>
  </si>
  <si>
    <t>Emulsion Polymer</t>
  </si>
  <si>
    <t>Bisphenol Diamine</t>
  </si>
  <si>
    <t>Modified Acrylic</t>
  </si>
  <si>
    <t>Low VOC Compliant</t>
  </si>
  <si>
    <t>No</t>
  </si>
  <si>
    <t>Yes</t>
  </si>
  <si>
    <t>Odor (Low/Med/High)</t>
  </si>
  <si>
    <t>H</t>
  </si>
  <si>
    <t>M</t>
  </si>
  <si>
    <t>L</t>
  </si>
  <si>
    <t>COATING OVER …</t>
  </si>
  <si>
    <t>Application:   1 = First Choice       2 = Second Choice       N = Not Recommended       2ND COAT = Applied over its gloss version or over epoxy       PLAY COAT = Mica Essence infused show coat.</t>
  </si>
  <si>
    <t>Residential Interior Overlay</t>
  </si>
  <si>
    <t>2ND COAT</t>
  </si>
  <si>
    <t>Excellent clarity for deep pour projects for casting in river tables and other art. Great working time and works with Mica Essence and other coloring piments.</t>
  </si>
  <si>
    <t>This product is excellent for addressing alkalinity and whitened concrete efflorescence that causes overlays and epoxies to delaminate and fail.</t>
  </si>
  <si>
    <t>This product is excellent for reducing moisture vapor for basements, interior floors, and exterior floors. Moisture causes overlays and epoxies to delaminate and fail.</t>
  </si>
  <si>
    <t>Primer over indoor concrete, Formica, and wood substrates. Excellent adhesion and crosslinking to be coated over with Granicrete floor textures, countertop texture, artistic blend and epoxies.</t>
  </si>
  <si>
    <t>Residential Exterior Overlay</t>
  </si>
  <si>
    <t>Residential Driveway Overlay</t>
  </si>
  <si>
    <t>Residential Interior Epoxy</t>
  </si>
  <si>
    <t>Residential Exterior Epoxy</t>
  </si>
  <si>
    <t>Residential Garage Epoxy</t>
  </si>
  <si>
    <t>Commercial Interior Overlay</t>
  </si>
  <si>
    <t>Commercial Exterior Overlay</t>
  </si>
  <si>
    <t>Commercial Interior Epoxy</t>
  </si>
  <si>
    <t>EXTREME ENVIRONMENT</t>
  </si>
  <si>
    <t>Concrete Driveway</t>
  </si>
  <si>
    <t xml:space="preserve">Concrete Sealer </t>
  </si>
  <si>
    <t>Showers &amp; Walls</t>
  </si>
  <si>
    <t>Pavers / Brick / Other</t>
  </si>
  <si>
    <t>1 - Wood Too</t>
  </si>
  <si>
    <t>Countertop Interior</t>
  </si>
  <si>
    <t>PLAY COAT</t>
  </si>
  <si>
    <t>FINISH COAT</t>
  </si>
  <si>
    <t>Countertop Exterior</t>
  </si>
  <si>
    <t>Countertop Epoxied Final Seal</t>
  </si>
  <si>
    <t>Coverages will vary pending surface porosity, ambient temperatures, as well as rolling and brush applicators.</t>
  </si>
  <si>
    <t>SL-P38 (SATIN)</t>
  </si>
  <si>
    <t>SL-P60 (SATIN)</t>
  </si>
  <si>
    <t>SL-P60 (GLOSS)</t>
  </si>
  <si>
    <t>Polyurea 90</t>
  </si>
  <si>
    <t>Poly Low Odor (Matte)</t>
  </si>
  <si>
    <t>Poly Low Odor (Gloss)</t>
  </si>
  <si>
    <t>WB-P53 (MATTE)</t>
  </si>
  <si>
    <t>WB-P53 (SATIN)</t>
  </si>
  <si>
    <t>WB-P53 (GLOSS)</t>
  </si>
  <si>
    <t>EC 100 Clear</t>
  </si>
  <si>
    <t>Crystal Top Epoxy</t>
  </si>
  <si>
    <t>Crystal Top Epoxy AHD</t>
  </si>
  <si>
    <t>Packaging / Kit size ( g=gallon)</t>
  </si>
  <si>
    <t>1 g or 5 g</t>
  </si>
  <si>
    <t>1.5 g</t>
  </si>
  <si>
    <t>1 g</t>
  </si>
  <si>
    <t>1.0 g</t>
  </si>
  <si>
    <t>1 g or qt</t>
  </si>
  <si>
    <t>2 g</t>
  </si>
  <si>
    <t>Surface Coverage/gal</t>
  </si>
  <si>
    <t>250-300 per coat</t>
  </si>
  <si>
    <t>200-300</t>
  </si>
  <si>
    <t>250-350</t>
  </si>
  <si>
    <t>300-400</t>
  </si>
  <si>
    <t>225-300</t>
  </si>
  <si>
    <t>*300-400</t>
  </si>
  <si>
    <t>250-300</t>
  </si>
  <si>
    <t>300-450</t>
  </si>
  <si>
    <t>100-250</t>
  </si>
  <si>
    <t>100-300</t>
  </si>
  <si>
    <t>27-30</t>
  </si>
  <si>
    <t xml:space="preserve">¼” thick -10 sq. ft. </t>
  </si>
  <si>
    <t>250-400</t>
  </si>
  <si>
    <t>Surface Coverage/kit</t>
  </si>
  <si>
    <t>2 Coats Recommended</t>
  </si>
  <si>
    <t>275-375</t>
  </si>
  <si>
    <t>450-600</t>
  </si>
  <si>
    <t>300 | 75</t>
  </si>
  <si>
    <t>150-450</t>
  </si>
  <si>
    <t>55-60</t>
  </si>
  <si>
    <t>½” thick -5 sq. ft.</t>
  </si>
  <si>
    <t>275-350</t>
  </si>
  <si>
    <t>200 | 60</t>
  </si>
  <si>
    <t>Show Coat for Metallics/kit</t>
  </si>
  <si>
    <t>200 minimum</t>
  </si>
  <si>
    <t>120-175</t>
  </si>
  <si>
    <t>1” thick - 2.5 sq. ft</t>
  </si>
  <si>
    <t>Average Pot Life @ 75 F</t>
  </si>
  <si>
    <t>30 min</t>
  </si>
  <si>
    <t>1HR</t>
  </si>
  <si>
    <t>25-35 Min</t>
  </si>
  <si>
    <t>1 HR</t>
  </si>
  <si>
    <t>40 min</t>
  </si>
  <si>
    <t>20-30 Min</t>
  </si>
  <si>
    <t>15 Min.</t>
  </si>
  <si>
    <t>30 Min</t>
  </si>
  <si>
    <t>30-45 Min</t>
  </si>
  <si>
    <t>Average Initial Dry Time @ 75 F</t>
  </si>
  <si>
    <t>2hr</t>
  </si>
  <si>
    <t>6-8 Hrs</t>
  </si>
  <si>
    <t>3hr</t>
  </si>
  <si>
    <t>4-6 Hrs</t>
  </si>
  <si>
    <t>1 Hr</t>
  </si>
  <si>
    <t>7-12 Hrs</t>
  </si>
  <si>
    <t>2-4 Hrs.</t>
  </si>
  <si>
    <t>45 min.</t>
  </si>
  <si>
    <t>5 Hrs</t>
  </si>
  <si>
    <t>12-24 Hrs</t>
  </si>
  <si>
    <t>24-72 Hrs</t>
  </si>
  <si>
    <t>20 min - 2hr</t>
  </si>
  <si>
    <t>5-7 Hrs</t>
  </si>
  <si>
    <t>1-3 hrs</t>
  </si>
  <si>
    <t>Refer to Data Sheets for back-to-service times and prompt re-coat.  If exceed 24-hours between coats, must degloss before coating again.</t>
  </si>
  <si>
    <t>Typical wait time for light foot traffic: NEXT DAY</t>
  </si>
  <si>
    <t>Typical wait time for funrnishings &amp; heavy foot traffic: 2-3 DAYS WITH CONSIDERATION TO HUMIDITY AND TEMPERATURE</t>
  </si>
  <si>
    <t xml:space="preserve">     * Recommended 2 coat application, divide coverage in half.</t>
  </si>
  <si>
    <t>Typical wait time for vehicle: 5-7 DAYS WITH CONSIDERATION TO HUMIDITY AND TEMPERATURE</t>
  </si>
  <si>
    <t>Apply by Airless Sprayer &amp; Back Roll</t>
  </si>
  <si>
    <t>APPLY BY CLOSED CELL FOAM BRUSH, OR NOTCHED SQUEEGEE</t>
  </si>
  <si>
    <t>POUR AND AIR BUBBLE RELEASE</t>
  </si>
  <si>
    <t>Apply by HVLP Sprayer</t>
  </si>
  <si>
    <t>Apply by Lint-Free Solvent Resistant Roller</t>
  </si>
  <si>
    <t>Apply by Non-Oil Base Brush</t>
  </si>
  <si>
    <t>Apply by Squeegee &amp; Back Roll</t>
  </si>
  <si>
    <t>NOTCHED &amp; BACKROLL</t>
  </si>
  <si>
    <t>MAGIC TROWEL AND BACK ROLL</t>
  </si>
  <si>
    <t>MAGIC, NOTCHED TROWEL, BACK ROLL</t>
  </si>
  <si>
    <t>WB-P53 Gloss, SL-P60 Gloss, Polyurea 80C Gloss can be applied directly over profiled concrete or overlay as well as epoxied floors.</t>
  </si>
  <si>
    <t>If you have a Granicrete sealer or epoxy not listed here, call before using.</t>
  </si>
  <si>
    <t>Calculated costs my vary depending on installer's application coverage preference, porosity of substrate, and material retains not used.</t>
  </si>
  <si>
    <t>4003 - 1</t>
  </si>
  <si>
    <t>4005 - 1</t>
  </si>
  <si>
    <t>4018 - 1</t>
  </si>
  <si>
    <t>4019 - 1</t>
  </si>
  <si>
    <t>4020 - 1</t>
  </si>
  <si>
    <t>TOTAL before promotional, shipping, or tax (in state AZ only). Best shipping will be determined.</t>
  </si>
  <si>
    <t>See the Acrylic Concrete Stain Color Chart for mixing these colors  to create numerous other color options. Can be used full concentrate or diluted with up to 4 parts water.</t>
  </si>
  <si>
    <t>For epoxy countertops and art!</t>
  </si>
  <si>
    <t>8" BLACK FOAM  PAD for POLARSHINE POLISHING</t>
  </si>
  <si>
    <t>2003 VOC-S- 1</t>
  </si>
  <si>
    <t>COLOR ENHANCER LOW VOC (GLOSS) - 1 GAL   (Covers 250-300 sf/gal)</t>
  </si>
  <si>
    <r>
      <t>COLOR ENHANCER LOW VOC (SATIN) - 1 GAL</t>
    </r>
    <r>
      <rPr>
        <sz val="11"/>
        <color rgb="FF000000"/>
        <rFont val="Arial"/>
        <family val="2"/>
      </rPr>
      <t xml:space="preserve"> (Covers 350-400 sf/gal as 2nd coat)</t>
    </r>
  </si>
  <si>
    <t>ALWAYS READ THE PRODUCT INFORMATION SHEET AND SDS BEFORE USING ANY OF THE LISTED SEALERS</t>
  </si>
  <si>
    <t>2nd Coat = 350-400</t>
  </si>
  <si>
    <t>1st Coat 250-350</t>
  </si>
  <si>
    <r>
      <t xml:space="preserve">SOLVENT-BASE SEALERS (ALL LOW VOC) … </t>
    </r>
    <r>
      <rPr>
        <b/>
        <sz val="16"/>
        <rFont val="Arial Black"/>
        <family val="2"/>
      </rPr>
      <t>See Sealer-Epoxy Chart</t>
    </r>
  </si>
  <si>
    <t>4-HOUR SET</t>
  </si>
  <si>
    <t>EPOXY CRACK PATCH GEL 4H - GREY (1/2 GAL. 1:1 KIT)</t>
  </si>
  <si>
    <t>Unlike other metallic powders, Mica Essence does not lose its luster when in contact with solvents and alcohols.</t>
  </si>
  <si>
    <t>ELECTRO-PLATE DIAMONDS FOR USE WITH RANDOM ORBITAL SANDER OR POLISHER</t>
  </si>
  <si>
    <t>WB-P53 also available in 24oz kits for coating surfaces (i.e. shower walls, countertops, small projects). 24oz kit  based on porosity coverss 55-80sf.  Use quality closed cell foam roller for countertops.</t>
  </si>
  <si>
    <t>ACRYLIC CHIPS (55 lbs.) Full broadcast 1 lb. per 8-10sf.  Partial 1lb per 100sf.</t>
  </si>
  <si>
    <t xml:space="preserve">ACRYLIC CHIPS (55 lbs.) </t>
  </si>
  <si>
    <t>FUMED SILICA (2 lbs. net) Infuse well at 1/2 -3/4 lb. per 1.5 gallon epoxy kit.</t>
  </si>
  <si>
    <t>2004-P60-G - 1.5</t>
  </si>
  <si>
    <t>2004-P60-S - 1.5</t>
  </si>
  <si>
    <r>
      <t xml:space="preserve">SL-P60 CLEAR (1.5 GAL 2:1 KIT) - GLOSS  </t>
    </r>
    <r>
      <rPr>
        <i/>
        <sz val="12"/>
        <color rgb="FF000000"/>
        <rFont val="Arial"/>
        <family val="2"/>
      </rPr>
      <t xml:space="preserve"> (Covers 400-600 sf/kit)</t>
    </r>
  </si>
  <si>
    <r>
      <t xml:space="preserve">SL-P60 CLEAR (1.5 GAL 2:1 KIT) - SATIN    </t>
    </r>
    <r>
      <rPr>
        <i/>
        <sz val="12"/>
        <color rgb="FF000000"/>
        <rFont val="Arial"/>
        <family val="2"/>
      </rPr>
      <t xml:space="preserve"> (Covers 400-600 sf/kit)</t>
    </r>
  </si>
  <si>
    <t>PREP</t>
  </si>
  <si>
    <r>
      <rPr>
        <b/>
        <sz val="12"/>
        <color rgb="FF000000"/>
        <rFont val="Calibri"/>
        <family val="2"/>
      </rPr>
      <t xml:space="preserve">EFF-BLOCKER </t>
    </r>
    <r>
      <rPr>
        <sz val="10"/>
        <rFont val="Arial"/>
      </rPr>
      <t>(Alkalinity Block)</t>
    </r>
  </si>
  <si>
    <r>
      <rPr>
        <b/>
        <sz val="12"/>
        <color rgb="FF000000"/>
        <rFont val="Calibri"/>
        <family val="2"/>
      </rPr>
      <t>MVEP Clear</t>
    </r>
    <r>
      <rPr>
        <sz val="10"/>
        <color rgb="FF000000"/>
        <rFont val="Calibri"/>
        <family val="2"/>
      </rPr>
      <t xml:space="preserve"> </t>
    </r>
    <r>
      <rPr>
        <sz val="12"/>
        <color rgb="FF000000"/>
        <rFont val="Calibri"/>
        <family val="2"/>
      </rPr>
      <t>(Moisture Vapor Primer)</t>
    </r>
  </si>
  <si>
    <r>
      <t>VERSA PRIMER</t>
    </r>
    <r>
      <rPr>
        <sz val="12"/>
        <color rgb="FF000000"/>
        <rFont val="Calibri"/>
        <family val="2"/>
      </rPr>
      <t xml:space="preserve"> (Interior Wood - Concrete - More)</t>
    </r>
  </si>
  <si>
    <t>425-525</t>
  </si>
  <si>
    <t>Epoxies should not be for exterior unless full broadcast of chips or quartz over them. EXTERIOR: Use POLYUREA 80C GLOSS with Mica Powders.</t>
  </si>
  <si>
    <t>CA-FD Colors</t>
  </si>
  <si>
    <t xml:space="preserve">QUARTZ WALL COVING </t>
  </si>
  <si>
    <r>
      <t xml:space="preserve">HYDRO BARRIER MEMBRANE - BLACK  (1 GAL) </t>
    </r>
    <r>
      <rPr>
        <i/>
        <sz val="12"/>
        <color rgb="FF000000"/>
        <rFont val="Arial"/>
        <family val="2"/>
      </rPr>
      <t xml:space="preserve">  (Thickness 40-110 sf/gal.)</t>
    </r>
  </si>
  <si>
    <t>HYDRO BARRIER MEMBRANE - BLACK (32 OZ)</t>
  </si>
  <si>
    <t>1010 - 40 BAG</t>
  </si>
  <si>
    <t>COUNTERTOP BLEND (40 LB BAG)   (Approx. 60 sf.)   No polymer needed.</t>
  </si>
  <si>
    <r>
      <t xml:space="preserve">ANTIQUE WHITE </t>
    </r>
    <r>
      <rPr>
        <strike/>
        <sz val="14"/>
        <color rgb="FF000000"/>
        <rFont val="Cambria"/>
        <family val="1"/>
      </rPr>
      <t>(32 OZ)</t>
    </r>
  </si>
  <si>
    <r>
      <t xml:space="preserve">BLINDING WHITE </t>
    </r>
    <r>
      <rPr>
        <strike/>
        <sz val="14"/>
        <color rgb="FF000000"/>
        <rFont val="Cambria"/>
        <family val="1"/>
      </rPr>
      <t>(32 OZ)</t>
    </r>
  </si>
  <si>
    <r>
      <t>NIGHT SKY BLACK</t>
    </r>
    <r>
      <rPr>
        <strike/>
        <sz val="14"/>
        <color rgb="FF000000"/>
        <rFont val="Cambria"/>
        <family val="1"/>
      </rPr>
      <t xml:space="preserve"> (32 OZ)</t>
    </r>
  </si>
  <si>
    <r>
      <t xml:space="preserve">WICKENBURG WHITE </t>
    </r>
    <r>
      <rPr>
        <strike/>
        <sz val="14"/>
        <color rgb="FF000000"/>
        <rFont val="Cambria"/>
        <family val="1"/>
      </rPr>
      <t>(32 OZ)</t>
    </r>
  </si>
  <si>
    <t>GROUTLINE TOUGH TAPE 1/8" X 55 YARDS</t>
  </si>
  <si>
    <t>GROUTLINE TOUGH TAPE 1/4" X 55 YARDS</t>
  </si>
  <si>
    <t>GROUTLINE TOUGH TAPE 3/8" X 55 YARDS</t>
  </si>
  <si>
    <t>GROUTLINE TOUGH TAPE 1/2" X 55 YARDS</t>
  </si>
  <si>
    <t>GROUTLINE TOUGH TAPE 3/4" X 55 YARDS</t>
  </si>
  <si>
    <t>6001 - 55Y</t>
  </si>
  <si>
    <t>6002 - 55Y</t>
  </si>
  <si>
    <t>6003 - 55Y</t>
  </si>
  <si>
    <t>6004 - 55Y</t>
  </si>
  <si>
    <t>6005 - 55Y</t>
  </si>
  <si>
    <t>6006 - 55Y</t>
  </si>
  <si>
    <t>7100 - 24i</t>
  </si>
  <si>
    <t>CC - DISPERSIONS &amp; ACRYLI-SHADES</t>
  </si>
  <si>
    <t>CC - GARAGE FLOOR EPOXY AND CHIPS</t>
  </si>
  <si>
    <t>CC - METALLIX MICA ESSENCE</t>
  </si>
  <si>
    <t>TRI-EPOXIES</t>
  </si>
  <si>
    <t>CC - ACRYLIC CONCRETE STAINS</t>
  </si>
  <si>
    <t>CC - MICA FLAKES</t>
  </si>
  <si>
    <t>1-PAGE COLOR CHART</t>
  </si>
  <si>
    <t>TRAIN-DL-MKTG</t>
  </si>
  <si>
    <t>7150g - 5i</t>
  </si>
  <si>
    <t>2205 NOVO - 3</t>
  </si>
  <si>
    <t>Color options: Light grey, dark grey, mocha, tan, black, white</t>
  </si>
  <si>
    <r>
      <t xml:space="preserve">NOVOLAC EPOXY SA220 (2:1 … 3 GAL KIT)  </t>
    </r>
    <r>
      <rPr>
        <i/>
        <sz val="12"/>
        <rFont val="Arial"/>
        <family val="2"/>
      </rPr>
      <t>300 - 600 sf/kit</t>
    </r>
  </si>
  <si>
    <t>Acryli-Shades are more "paint-like" colors used for topical application over concrete, overlays.  They are also used for integral coloring in epoxies for visual art.  They can be applied in full concentrate straight from the bottle or commonly mixed at 4 oz. colorant to 16-20 oz water.</t>
  </si>
  <si>
    <t>For integral coloring of Base Blend and Texture Blend using just 3-7 capfuls per bag.  A 16 oz bottle will yield over 40 caps.</t>
  </si>
  <si>
    <t>SPONGE POLISHING PAD. USE THESE WITH 5" OR 6" RANDOM ORBITAL SANDER OR PROFESSIONAL SANDER/POLISHER</t>
  </si>
  <si>
    <t>PREP: ETCHING, IMPURITY, PRIMING, MEMBRANE, CRACK MENDING … All Low VOC</t>
  </si>
  <si>
    <t>5" - ABRANET 400 GRIT MESH SANDING DISC, HOOK &amp; LOOP</t>
  </si>
  <si>
    <t xml:space="preserve">5" - ABRANET 800 GRIT MESH SANDING DISC, HOOK &amp; LOOP </t>
  </si>
  <si>
    <t>6" - ABRALON 180 GRIT SPONGE DISC, HOOK &amp; LOOP</t>
  </si>
  <si>
    <t>6" - ABRALON 360 GRIT SPONGE DISC, HOOK &amp; LOOP</t>
  </si>
  <si>
    <t>6" - ABRALON 500 GRIT SPONGE DISC, HOOK &amp; LOOP</t>
  </si>
  <si>
    <t>6" - ABRALON 1000 GRIT SPONGE DISC, HOOK &amp; LOOP</t>
  </si>
  <si>
    <t>6" - ABRALON 2000 GRIT SPONGE DISC, HOOK &amp; LOOP</t>
  </si>
  <si>
    <t>6" - ABRALON 4000 GRIT SPONGE DISC, HOOK &amp; LOOP</t>
  </si>
  <si>
    <t>5" ORBITAL HOOK-LOOP PADDED PROTECTOR, HOOK &amp; LOOP</t>
  </si>
  <si>
    <t>50 GRIT DIAMOND HAND HELD BAR PAD FOR TEXTURES</t>
  </si>
  <si>
    <t xml:space="preserve">100 GRIT DIAMOND HAND HELD BAR PAD FOR TEXTURES </t>
  </si>
  <si>
    <r>
      <t>ACRYLIC CONCRETE STAINS: WATERBASE FOR CONCRETE AND OVERLAYS</t>
    </r>
    <r>
      <rPr>
        <b/>
        <sz val="14"/>
        <rFont val="Arial Black"/>
        <family val="2"/>
      </rPr>
      <t xml:space="preserve"> (ALL LOW VOC)</t>
    </r>
  </si>
  <si>
    <t>SLIP RESISTANT ADDITIVE (19 OZ) 40-60 grit</t>
  </si>
  <si>
    <r>
      <t>SLIP RESISTANT ADDITIVE (19 OZ)</t>
    </r>
    <r>
      <rPr>
        <i/>
        <sz val="12"/>
        <color rgb="FF000000"/>
        <rFont val="Arial"/>
        <family val="2"/>
      </rPr>
      <t xml:space="preserve"> </t>
    </r>
    <r>
      <rPr>
        <sz val="12"/>
        <color rgb="FF000000"/>
        <rFont val="Arial"/>
        <family val="2"/>
      </rPr>
      <t>20-40 grit</t>
    </r>
  </si>
  <si>
    <t>GENERAL 6-Panel BROCHURE</t>
  </si>
  <si>
    <t>COUNTERTOP 6-Panel BROCHURES</t>
  </si>
  <si>
    <t>FLOORING 6-Panel BROCHURES</t>
  </si>
  <si>
    <t>EPOXY FLOORS 6-Panel BROCHURES</t>
  </si>
  <si>
    <r>
      <rPr>
        <b/>
        <sz val="12"/>
        <color rgb="FF000000"/>
        <rFont val="Arial"/>
        <family val="2"/>
      </rPr>
      <t xml:space="preserve">RED </t>
    </r>
    <r>
      <rPr>
        <sz val="12"/>
        <color indexed="8"/>
        <rFont val="Arial"/>
        <family val="2"/>
      </rPr>
      <t>OFFSET TAPE 1/2" X 55 YARDS</t>
    </r>
  </si>
  <si>
    <r>
      <t>EPOXY SUPER POLISHING KIT</t>
    </r>
    <r>
      <rPr>
        <b/>
        <sz val="14"/>
        <color rgb="FF000000"/>
        <rFont val="Arial"/>
        <family val="2"/>
      </rPr>
      <t xml:space="preserve"> </t>
    </r>
    <r>
      <rPr>
        <b/>
        <sz val="12"/>
        <color rgb="FF000000"/>
        <rFont val="Arial"/>
        <family val="2"/>
      </rPr>
      <t>(1 each twisted, foam, lamb + Polar #10)</t>
    </r>
  </si>
  <si>
    <r>
      <t>EPOXY SAND-POLISH DETAILING KIT</t>
    </r>
    <r>
      <rPr>
        <b/>
        <sz val="12"/>
        <color rgb="FF000000"/>
        <rFont val="Arial"/>
        <family val="2"/>
      </rPr>
      <t xml:space="preserve"> (2 of each - 17 pads total)</t>
    </r>
  </si>
  <si>
    <t>4" BLACK FOAM EPOXY - PAINT BRUSH</t>
  </si>
  <si>
    <t>3" WHITE BRISTLE CHIP BRUSH</t>
  </si>
  <si>
    <t xml:space="preserve">2" WHITE BRISTLE CHIP BRUSH </t>
  </si>
  <si>
    <t>Amber 3mm (113 GRAM) (3 OZ)</t>
  </si>
  <si>
    <t>Our tinted CA-FD products are exceptional floor epoxies as the Cycloaliphatic provides better water/moisture resistance, weatherability, low blush, water spotting, and very good chemical resistance.</t>
  </si>
  <si>
    <t>Freight is FOB Shipping Point (Arizona). Customer owns goods in transit. Freight terms are "Freight Prepaid &amp; Add" as freight is added to invoice as a separate line item. Special delivery arrangements and ancillary services subject to additional costs. Granicrete is not responsible for items lost, damaged, or damaged by freezing in transit.  Damage claims are handled between customer and carrier.  Orders over $,1000 are eligible for Granicrete Shipping Discounts.</t>
  </si>
  <si>
    <r>
      <t xml:space="preserve">SUPER CONCENTRATED POLYMER </t>
    </r>
    <r>
      <rPr>
        <b/>
        <sz val="12"/>
        <color rgb="FF000000"/>
        <rFont val="Arial Black"/>
        <family val="2"/>
      </rPr>
      <t>(5 GAL)</t>
    </r>
    <r>
      <rPr>
        <sz val="11"/>
        <color rgb="FF000000"/>
        <rFont val="Arial Black"/>
        <family val="2"/>
      </rPr>
      <t xml:space="preserve"> </t>
    </r>
    <r>
      <rPr>
        <sz val="12"/>
        <color rgb="FF000000"/>
        <rFont val="Arial"/>
        <family val="2"/>
      </rPr>
      <t xml:space="preserve"> for 10 Base-Texture bags.</t>
    </r>
  </si>
  <si>
    <r>
      <t xml:space="preserve">SUPER CONCENTRATED POLYMER </t>
    </r>
    <r>
      <rPr>
        <sz val="12"/>
        <color rgb="FF000000"/>
        <rFont val="Arial Black"/>
        <family val="2"/>
      </rPr>
      <t>(3 GAL)</t>
    </r>
    <r>
      <rPr>
        <sz val="12"/>
        <color rgb="FF000000"/>
        <rFont val="Arial"/>
        <family val="2"/>
      </rPr>
      <t xml:space="preserve">  for 6 Base-Texture bags.</t>
    </r>
  </si>
  <si>
    <r>
      <t xml:space="preserve">CRYSTAL TOP EPOXY 1:1 </t>
    </r>
    <r>
      <rPr>
        <sz val="12"/>
        <rFont val="Arial Black"/>
        <family val="2"/>
      </rPr>
      <t xml:space="preserve">(2 GAL KIT) </t>
    </r>
    <r>
      <rPr>
        <sz val="12"/>
        <rFont val="Arial"/>
        <family val="2"/>
      </rPr>
      <t xml:space="preserve"> HIGH UV  (Covers 55-60 sf/kt)</t>
    </r>
  </si>
  <si>
    <r>
      <t xml:space="preserve">CRYSTAL TOP EPOXY - </t>
    </r>
    <r>
      <rPr>
        <sz val="12"/>
        <rFont val="Arial Black"/>
        <family val="2"/>
      </rPr>
      <t>AHD</t>
    </r>
    <r>
      <rPr>
        <sz val="12"/>
        <rFont val="Arial"/>
        <family val="2"/>
      </rPr>
      <t xml:space="preserve"> 1:1 </t>
    </r>
    <r>
      <rPr>
        <sz val="12"/>
        <rFont val="Arial Black"/>
        <family val="2"/>
      </rPr>
      <t xml:space="preserve">(2 GAL KIT) </t>
    </r>
    <r>
      <rPr>
        <sz val="12"/>
        <rFont val="Arial"/>
        <family val="2"/>
      </rPr>
      <t>HIGH UV  (Covers 55-60 sf/kit)</t>
    </r>
  </si>
  <si>
    <r>
      <t xml:space="preserve">CRYSTAL TOP EPOXY 1:1 </t>
    </r>
    <r>
      <rPr>
        <sz val="12"/>
        <rFont val="Arial Black"/>
        <family val="2"/>
      </rPr>
      <t>(</t>
    </r>
    <r>
      <rPr>
        <b/>
        <sz val="12"/>
        <rFont val="Arial Black"/>
        <family val="2"/>
      </rPr>
      <t>1 GAL KIT</t>
    </r>
    <r>
      <rPr>
        <sz val="12"/>
        <rFont val="Arial Black"/>
        <family val="2"/>
      </rPr>
      <t>)</t>
    </r>
    <r>
      <rPr>
        <sz val="12"/>
        <rFont val="Arial"/>
        <family val="2"/>
      </rPr>
      <t xml:space="preserve">   HIGH UV (Covers 25-30 sf/kit)</t>
    </r>
  </si>
  <si>
    <r>
      <t>AHD = Advanced Heat Diffusion + 500</t>
    </r>
    <r>
      <rPr>
        <sz val="12"/>
        <color indexed="8"/>
        <rFont val="Calibri"/>
        <family val="2"/>
      </rPr>
      <t>°</t>
    </r>
    <r>
      <rPr>
        <sz val="12"/>
        <color indexed="8"/>
        <rFont val="Arial Black"/>
        <family val="2"/>
      </rPr>
      <t>F too!                  Lower viscosity with greater flow.</t>
    </r>
  </si>
  <si>
    <r>
      <t>MVEP (</t>
    </r>
    <r>
      <rPr>
        <sz val="11"/>
        <rFont val="Arial"/>
        <family val="2"/>
      </rPr>
      <t>MOISTURE VAPOR EPOXY PRIMER</t>
    </r>
    <r>
      <rPr>
        <sz val="12"/>
        <rFont val="Arial"/>
        <family val="2"/>
      </rPr>
      <t>)  (2:1, 1.5 GAL KIT) (Covers 275-300 sf/kt)</t>
    </r>
  </si>
  <si>
    <t>Request driver to call in route.</t>
  </si>
  <si>
    <t>866-438-9464</t>
  </si>
  <si>
    <t>Also has neat effects if sprinkled on fresh countertop epoxy.</t>
  </si>
  <si>
    <r>
      <t>Request delivery appointment.</t>
    </r>
    <r>
      <rPr>
        <i/>
        <sz val="12"/>
        <color theme="1"/>
        <rFont val="Arial"/>
        <family val="2"/>
      </rPr>
      <t xml:space="preserve"> </t>
    </r>
  </si>
  <si>
    <r>
      <rPr>
        <b/>
        <sz val="22"/>
        <rFont val="Arial Black"/>
        <family val="2"/>
      </rPr>
      <t>EPOXIES:</t>
    </r>
    <r>
      <rPr>
        <b/>
        <sz val="20"/>
        <rFont val="Arial Black"/>
        <family val="2"/>
      </rPr>
      <t xml:space="preserve"> COUNTERTOP … FLOOR … SPECIALTY </t>
    </r>
    <r>
      <rPr>
        <b/>
        <u/>
        <sz val="20"/>
        <rFont val="Arial Black"/>
        <family val="2"/>
      </rPr>
      <t>(ALL LOW VOC)</t>
    </r>
    <r>
      <rPr>
        <b/>
        <sz val="20"/>
        <rFont val="Arial Black"/>
        <family val="2"/>
      </rPr>
      <t xml:space="preserve"> </t>
    </r>
    <r>
      <rPr>
        <b/>
        <sz val="16"/>
        <rFont val="Arial Black"/>
        <family val="2"/>
      </rPr>
      <t>See Sealer-Epoxy Chart</t>
    </r>
  </si>
  <si>
    <t>FLOOR OVERLAY TRAINING: YOU GET TO MAKE 4 STUNNING SAMPLES</t>
  </si>
  <si>
    <t>ORIGINAL COUNTERTOP TRAINING: YOU GET TO MAKE 6 STUNNING SAMPLES</t>
  </si>
  <si>
    <r>
      <rPr>
        <b/>
        <i/>
        <sz val="14"/>
        <rFont val="Arial Black"/>
        <family val="2"/>
      </rPr>
      <t xml:space="preserve">        </t>
    </r>
    <r>
      <rPr>
        <b/>
        <i/>
        <u/>
        <sz val="14"/>
        <rFont val="Arial Black"/>
        <family val="2"/>
      </rPr>
      <t>MARK "X" FOR YOUR SHIPPING NEEDS</t>
    </r>
  </si>
  <si>
    <t>Use Credit Card on file.</t>
  </si>
  <si>
    <t>Will pay using emailed invoice payment link.</t>
  </si>
  <si>
    <t>ANTIQUE WHITE (16 OZ)</t>
  </si>
  <si>
    <t>BLINDING WHITE (16 OZ)</t>
  </si>
  <si>
    <t>BURNTWOOD BLACK (16 OZ)</t>
  </si>
  <si>
    <t>DESERT BROWN (16 OZ)</t>
  </si>
  <si>
    <t>NIGHT SKY BLACK (16 OZ)</t>
  </si>
  <si>
    <t>PONDEROSA GREEN (16 OZ)</t>
  </si>
  <si>
    <t>TABLE MESA TAN (16 OZ)</t>
  </si>
  <si>
    <t>WICKENBURG GREY (16 OZ)</t>
  </si>
  <si>
    <r>
      <t>SALES &amp; MARKETING TRAINING:</t>
    </r>
    <r>
      <rPr>
        <b/>
        <sz val="12"/>
        <color rgb="FF000000"/>
        <rFont val="Arial"/>
        <family val="2"/>
      </rPr>
      <t xml:space="preserve"> </t>
    </r>
    <r>
      <rPr>
        <b/>
        <i/>
        <sz val="12"/>
        <color rgb="FF000000"/>
        <rFont val="Arial"/>
        <family val="2"/>
      </rPr>
      <t>"HOW TO HAVE THE PROFITS WITHOUT THE HEADACHES"</t>
    </r>
    <r>
      <rPr>
        <i/>
        <sz val="12"/>
        <color rgb="FF000000"/>
        <rFont val="Arial"/>
        <family val="2"/>
      </rPr>
      <t xml:space="preserve"> </t>
    </r>
    <r>
      <rPr>
        <sz val="12"/>
        <color indexed="8"/>
        <rFont val="Arial"/>
        <family val="2"/>
      </rPr>
      <t>… DOWNLOAD GUIDE</t>
    </r>
  </si>
  <si>
    <t>1010 - 40 BAGBUC</t>
  </si>
  <si>
    <t>Email:</t>
  </si>
  <si>
    <t>Call:</t>
  </si>
  <si>
    <t xml:space="preserve">TRAINING PRACTICE KITS: </t>
  </si>
  <si>
    <r>
      <t xml:space="preserve">CRYSTAL TOP EPOXY - </t>
    </r>
    <r>
      <rPr>
        <sz val="12"/>
        <rFont val="Arial Black"/>
        <family val="2"/>
      </rPr>
      <t>AHD</t>
    </r>
    <r>
      <rPr>
        <sz val="12"/>
        <rFont val="Arial"/>
        <family val="2"/>
      </rPr>
      <t xml:space="preserve"> 1:1 </t>
    </r>
    <r>
      <rPr>
        <b/>
        <sz val="12"/>
        <rFont val="Arial Black"/>
        <family val="2"/>
      </rPr>
      <t>(1 GAL KIT)</t>
    </r>
    <r>
      <rPr>
        <sz val="12"/>
        <rFont val="Arial"/>
        <family val="2"/>
      </rPr>
      <t xml:space="preserve"> HIGH UV (Covers 25-30 sf/kit)</t>
    </r>
  </si>
  <si>
    <t>ANTIQUE COPPER (226 GRAMS) (8 OZ)  (1 jar per 1.5 gallons epoxy)</t>
  </si>
  <si>
    <t>BLUE STEEL (226 GRAMS) (8 OZ)   (1 jar per 1.5 gallons epoxy)</t>
  </si>
  <si>
    <t>CHARRED PEARL (226 GRAMS) (8 OZ)   (1 jar per 1.5 gallons epoxy)</t>
  </si>
  <si>
    <t>CHARRED SAGE (226 GRAMS) (8 OZ)   (1 jar per 1.5 gallons epoxy)</t>
  </si>
  <si>
    <t>CHARRED SILVER (226 GRAMS) (8 OZ)   (1 jar per 1.5 gallons epoxy)</t>
  </si>
  <si>
    <t>EMERALD (226 GRAMS) (8 OZ)   (1 jar per 1.5 gallons epoxy)</t>
  </si>
  <si>
    <t>FLASH GOLD (226 GRAMS) (8 OZ)   (1 jar per 1.5 gallons epoxy)</t>
  </si>
  <si>
    <t>GOLD RUSH (226 GRAMS) (8 OZ)   (1 jar per 1.5 gallons epoxy)</t>
  </si>
  <si>
    <t>GRAPHITE (226 GRAMS) (8 OZ)   (1 jar per 1.5 gallons epoxy)</t>
  </si>
  <si>
    <t>ICE BLUE (226 GRAMS) (8 OZ)   (1 jar per 1.5 gallons epoxy)</t>
  </si>
  <si>
    <t>LAVENDER (226 GRAMS) (8 OZ)   (1 jar per 1.5 gallons epoxy)</t>
  </si>
  <si>
    <t>MERLOT (226 GRAMS) (8 OZ)   (1 jar per 1.5 gallons epoxy)</t>
  </si>
  <si>
    <t>MOCHA (226 GRAMS) (8 OZ)   (1 jar per 1.5 gallons epoxy)</t>
  </si>
  <si>
    <t>PHANTOM GREY (226 GRAMS) (8 OZ)   (1 jar per 1.5 gallons epoxy)</t>
  </si>
  <si>
    <t>RUBY (226 GRAMS) (8 OZ)   (1 jar per 1.5 gallons epoxy)</t>
  </si>
  <si>
    <t>SAND (226 GRAMS) (8 OZ)   (1 jar per 1.5 gallons epoxy)</t>
  </si>
  <si>
    <t>SUNRISE (226 GRAMS) (8 OZ)   (1 jar per 1.5 gallons epoxy)</t>
  </si>
  <si>
    <t>TITANIUM (226 GRAMS) (8 OZ)   (1 jar per 1.5 gallons epoxy)</t>
  </si>
  <si>
    <t>SAPPHIRE (226 GRAMS) (8 OZ)   (1 jar per 1.5 gallons epoxy)</t>
  </si>
  <si>
    <t>SHIMMER COPPER (226 GRAMS) (8 OZ)   (1 jar per 1.5 gallons epoxy)</t>
  </si>
  <si>
    <r>
      <t xml:space="preserve">CONCENTRATED DISPERSIONS:  FOR INTEGRAL AND TOPICAL COLOR </t>
    </r>
    <r>
      <rPr>
        <b/>
        <i/>
        <sz val="20"/>
        <rFont val="Arial Black"/>
        <family val="2"/>
      </rPr>
      <t>(CONTINUED)</t>
    </r>
  </si>
  <si>
    <r>
      <t>MICA ESSENCE METALLIC FINE POWDERS</t>
    </r>
    <r>
      <rPr>
        <b/>
        <i/>
        <sz val="20"/>
        <rFont val="Arial Black"/>
        <family val="2"/>
      </rPr>
      <t xml:space="preserve"> (CONTINUED)</t>
    </r>
  </si>
  <si>
    <t>ANCILLARY ITEMS: SPRAY BOTTLES &amp; BRUSHES</t>
  </si>
  <si>
    <r>
      <t>COLORFUL BROCHURES</t>
    </r>
    <r>
      <rPr>
        <b/>
        <sz val="16"/>
        <rFont val="Arial Black"/>
        <family val="2"/>
      </rPr>
      <t xml:space="preserve"> (Space provided to add your own label or ink stamp)</t>
    </r>
  </si>
  <si>
    <t>24"  MAGIC TROWEL</t>
  </si>
  <si>
    <t>COLORFUL CHARTS (Available also as free download)</t>
  </si>
  <si>
    <t>5" - 50/60 GRIT DIAMOND PAD FOR TEXTURES, HOOK &amp; LOOP</t>
  </si>
  <si>
    <t>5" - 100/120 GRIT DIAMOND PAD FOR TEXTURES, HOOK &amp; LOOP</t>
  </si>
  <si>
    <t>MORE COLORS NEXT PAGE</t>
  </si>
  <si>
    <t>Revised: 11-3-2023</t>
  </si>
  <si>
    <t>COLOR ENHANCER Satin Low VOC</t>
  </si>
  <si>
    <t>COLOR ENHANCER Gloss Low VOC</t>
  </si>
  <si>
    <t>POLYUREA 80C Satin</t>
  </si>
  <si>
    <t>CRYSTAL TOP AHD EPOXY</t>
  </si>
  <si>
    <t>Single Component (SC) or Kit Mix Ratio</t>
  </si>
  <si>
    <t>SC</t>
  </si>
  <si>
    <t>2:1</t>
  </si>
  <si>
    <t>1:1</t>
  </si>
  <si>
    <t>3 g</t>
  </si>
  <si>
    <t>50-70</t>
  </si>
  <si>
    <t>150-200</t>
  </si>
  <si>
    <t>HAZMAT or LQ to Ground Ship</t>
  </si>
  <si>
    <t>Check moisture and/or vapor pressure levels before applying coatings. Too high moisture or vapor may lift any type of coating.</t>
  </si>
  <si>
    <t>The Satin version of Color Enhancer, SL-P60, WB-P53, Polyurea 80 may be applied as the 2nd coat over the gloss that had already been applied to the concrete.</t>
  </si>
  <si>
    <t>METALLIX EPOXY</t>
  </si>
  <si>
    <t xml:space="preserve">The 8 oz. jar can be mixed with 1.5 to 2 gallons of CA-FD, or Crystal Top. 2 jars are recommended for a 3-gallon kit of MetalliX Epoxy for a "dense" mix while also being highly effective when reducing the amount of Mica Essence for desired "translucent" looks.  </t>
  </si>
  <si>
    <t>Approximately 4-8 oz/gallon of sealer.</t>
  </si>
  <si>
    <t>METALLIX EPOXY: Primer or Show Coat  (2:1, 3 GAL KIT) (Show @150sf-200 sf/kit)</t>
  </si>
  <si>
    <r>
      <t xml:space="preserve">CA-FD CLEAR: Primer Coat or Show Coat  (2:1, 1.5 GAL KIT) </t>
    </r>
    <r>
      <rPr>
        <sz val="11"/>
        <rFont val="Arial"/>
        <family val="2"/>
      </rPr>
      <t>(PR=300sf, SH=150sf/kit)</t>
    </r>
  </si>
  <si>
    <r>
      <t xml:space="preserve">COUNTERTOP BLEND (40 LB BAG IN BUCKET) (Approx. 60 sf.) </t>
    </r>
    <r>
      <rPr>
        <sz val="11"/>
        <rFont val="Arial"/>
        <family val="2"/>
      </rPr>
      <t>No polymer needed.</t>
    </r>
  </si>
  <si>
    <t>TRAINING MANUALS &amp; VIDEOS ... FREE MANUAL DOWNLOADS IN GRANICRETE UNIVERSITY</t>
  </si>
  <si>
    <t>7200 - 019 FINER</t>
  </si>
  <si>
    <t>7200 - 019 COARSE</t>
  </si>
  <si>
    <t>COMBINED CHART DISPERSIONS &amp; ACYRLI-SHADES</t>
  </si>
  <si>
    <t>2-PAGE ACRYLIC CONCRETE STAINS COLORS, RECIPES</t>
  </si>
  <si>
    <t>2-PAGE EPOXY AND CHIPS COLOR CHART</t>
  </si>
  <si>
    <t>4-PAGE MICA ESSENCE CHART OF ALL 20 COLORS</t>
  </si>
  <si>
    <t>CC - ACCENTS &amp; FLAKES</t>
  </si>
  <si>
    <t>COMBINED CHART OF MICA FLAKES AND DRY ACCENTS</t>
  </si>
  <si>
    <t>2003 VOC-G -1</t>
  </si>
  <si>
    <r>
      <t xml:space="preserve">POLY LOW ODOR GLOSS - 1 GAL </t>
    </r>
    <r>
      <rPr>
        <i/>
        <sz val="12"/>
        <color rgb="FF000000"/>
        <rFont val="Arial"/>
        <family val="2"/>
      </rPr>
      <t>(Covers 300-400 sf/gal)</t>
    </r>
  </si>
  <si>
    <t xml:space="preserve">POLY LOW ODOR MATTE/LOW SHINE - 1 GAL (Covers 300-400 sf/gal) </t>
  </si>
  <si>
    <t>2203-4H - 2QTK</t>
  </si>
  <si>
    <t>2222-MCL - 3</t>
  </si>
  <si>
    <t>7075 - 1</t>
  </si>
  <si>
    <t>7075 - 032</t>
  </si>
  <si>
    <t>32OZ ADJUSTIBLE SPRAYER, MEASURE BOTTLE, LABEL</t>
  </si>
  <si>
    <t>WHITE HAND 60-GRIT RUBBING STONE FOR TEXTURES</t>
  </si>
  <si>
    <t>POLARSHINE #10   0.25 liter (8.4oz) BOTTLE</t>
  </si>
  <si>
    <t>8206 - 084</t>
  </si>
  <si>
    <t xml:space="preserve">6" x 4" DASH STUCCO STIPPLE TRAVERTINE BRUSH </t>
  </si>
  <si>
    <t>USE THESE FOUR WITH A 7" HANDHELD VARIABLE SPEED 1000-2000 RPM BUFFER</t>
  </si>
  <si>
    <t>1/8" ZINC COVE TERMINATING STRIP - 6 feet long  1/8"x 5/8" x 18 gauge</t>
  </si>
  <si>
    <t>2480-P80S - 1.5</t>
  </si>
  <si>
    <t>Tools, ancillary items, brochures, and charts are not eligble for discounts.</t>
  </si>
  <si>
    <t>Great air release, pour thicknesses. Use w/ Mica.</t>
  </si>
  <si>
    <t>UPDATE 11-19-2023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</si>
</sst>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
    <numFmt numFmtId="165" formatCode="mm/dd/yy;@"/>
    <numFmt numFmtId="166" formatCode="&quot;$&quot;#,##0.00"/>
    <numFmt numFmtId="167" formatCode="#,##0.00###;\-#,##0.00###"/>
    <numFmt numFmtId="168" formatCode="[&lt;=9999999]###\-####;\(###\)\ ###\-####"/>
    <numFmt numFmtId="169" formatCode="[$-409]mmmm\ d\,\ yyyy;@"/>
  </numFmts>
  <fonts count="135" x14ac:knownFonts="1">
    <font>
      <sz val="10"/>
      <name val="Arial"/>
    </font>
    <font>
      <sz val="11"/>
      <color theme="1"/>
      <name val="Calibri"/>
      <family val="2"/>
      <scheme val="minor"/>
    </font>
    <font>
      <sz val="10"/>
      <name val="Arial"/>
      <family val="2"/>
    </font>
    <font>
      <sz val="8"/>
      <name val="Arial"/>
      <family val="2"/>
    </font>
    <font>
      <sz val="12"/>
      <name val="Arial"/>
      <family val="2"/>
    </font>
    <font>
      <b/>
      <sz val="12"/>
      <color indexed="8"/>
      <name val="Arial"/>
      <family val="2"/>
    </font>
    <font>
      <b/>
      <sz val="12"/>
      <name val="Arial"/>
      <family val="2"/>
    </font>
    <font>
      <b/>
      <sz val="14"/>
      <name val="Arial"/>
      <family val="2"/>
    </font>
    <font>
      <b/>
      <sz val="16"/>
      <name val="Arial"/>
      <family val="2"/>
    </font>
    <font>
      <sz val="11"/>
      <name val="Arial"/>
      <family val="2"/>
    </font>
    <font>
      <sz val="12"/>
      <color indexed="8"/>
      <name val="Arial"/>
      <family val="2"/>
    </font>
    <font>
      <sz val="11"/>
      <color indexed="8"/>
      <name val="Arial"/>
      <family val="2"/>
    </font>
    <font>
      <i/>
      <sz val="12"/>
      <name val="Arial"/>
      <family val="2"/>
    </font>
    <font>
      <u/>
      <sz val="10"/>
      <color indexed="12"/>
      <name val="Arial"/>
      <family val="2"/>
    </font>
    <font>
      <sz val="20"/>
      <name val="Arial"/>
      <family val="2"/>
    </font>
    <font>
      <b/>
      <sz val="11"/>
      <color indexed="8"/>
      <name val="Arial"/>
      <family val="2"/>
    </font>
    <font>
      <sz val="10"/>
      <name val="Arial"/>
      <family val="2"/>
    </font>
    <font>
      <sz val="8"/>
      <color indexed="8"/>
      <name val="Arial"/>
      <family val="2"/>
    </font>
    <font>
      <sz val="10"/>
      <name val="Arial"/>
      <family val="2"/>
    </font>
    <font>
      <sz val="6"/>
      <color indexed="8"/>
      <name val="Arial"/>
      <family val="2"/>
    </font>
    <font>
      <sz val="11"/>
      <color theme="1"/>
      <name val="Calibri"/>
      <family val="2"/>
      <scheme val="minor"/>
    </font>
    <font>
      <sz val="12"/>
      <color theme="0"/>
      <name val="Arial"/>
      <family val="2"/>
    </font>
    <font>
      <b/>
      <sz val="12"/>
      <color rgb="FF000000"/>
      <name val="Arial"/>
      <family val="2"/>
    </font>
    <font>
      <sz val="12"/>
      <color rgb="FF000000"/>
      <name val="Arial"/>
      <family val="2"/>
    </font>
    <font>
      <sz val="12"/>
      <color theme="1"/>
      <name val="Arial"/>
      <family val="2"/>
    </font>
    <font>
      <sz val="11"/>
      <color rgb="FF000000"/>
      <name val="Arial"/>
      <family val="2"/>
    </font>
    <font>
      <b/>
      <sz val="12"/>
      <color theme="1"/>
      <name val="Arial"/>
      <family val="2"/>
    </font>
    <font>
      <b/>
      <sz val="14"/>
      <color theme="1"/>
      <name val="Arial"/>
      <family val="2"/>
    </font>
    <font>
      <sz val="8"/>
      <color indexed="8"/>
      <name val="Arial Narrow"/>
      <family val="2"/>
    </font>
    <font>
      <sz val="10"/>
      <color theme="1"/>
      <name val="Arial"/>
      <family val="2"/>
    </font>
    <font>
      <sz val="20"/>
      <color indexed="8"/>
      <name val="Arial"/>
      <family val="2"/>
    </font>
    <font>
      <b/>
      <sz val="20"/>
      <name val="Arial Black"/>
      <family val="2"/>
    </font>
    <font>
      <b/>
      <sz val="16"/>
      <name val="Arial Black"/>
      <family val="2"/>
    </font>
    <font>
      <b/>
      <sz val="20"/>
      <color theme="0"/>
      <name val="Arial Black"/>
      <family val="2"/>
    </font>
    <font>
      <sz val="12"/>
      <name val="Arial Black"/>
      <family val="2"/>
    </font>
    <font>
      <b/>
      <sz val="10"/>
      <name val="Arial Narrow"/>
      <family val="2"/>
    </font>
    <font>
      <b/>
      <sz val="14"/>
      <name val="Arial Narrow"/>
      <family val="2"/>
    </font>
    <font>
      <sz val="16"/>
      <color theme="0"/>
      <name val="Arial"/>
      <family val="2"/>
    </font>
    <font>
      <sz val="9"/>
      <name val="Arial"/>
      <family val="2"/>
    </font>
    <font>
      <b/>
      <i/>
      <sz val="14"/>
      <name val="Arial"/>
      <family val="2"/>
    </font>
    <font>
      <b/>
      <i/>
      <sz val="12"/>
      <color rgb="FFFF0000"/>
      <name val="Arial"/>
      <family val="2"/>
    </font>
    <font>
      <b/>
      <sz val="14"/>
      <name val="Arial Black"/>
      <family val="2"/>
    </font>
    <font>
      <b/>
      <sz val="12"/>
      <name val="Arial Black"/>
      <family val="2"/>
    </font>
    <font>
      <b/>
      <sz val="11"/>
      <color indexed="8"/>
      <name val="Arial Black"/>
      <family val="2"/>
    </font>
    <font>
      <b/>
      <sz val="12"/>
      <color indexed="8"/>
      <name val="Arial Black"/>
      <family val="2"/>
    </font>
    <font>
      <b/>
      <sz val="12"/>
      <color theme="0"/>
      <name val="Arial"/>
      <family val="2"/>
    </font>
    <font>
      <i/>
      <sz val="12"/>
      <color indexed="8"/>
      <name val="Arial"/>
      <family val="2"/>
    </font>
    <font>
      <i/>
      <sz val="12"/>
      <color rgb="FF000000"/>
      <name val="Arial"/>
      <family val="2"/>
    </font>
    <font>
      <b/>
      <i/>
      <sz val="12"/>
      <color theme="0"/>
      <name val="Arial"/>
      <family val="2"/>
    </font>
    <font>
      <b/>
      <sz val="14"/>
      <color theme="0"/>
      <name val="Arial"/>
      <family val="2"/>
    </font>
    <font>
      <sz val="10"/>
      <color indexed="8"/>
      <name val="Arial"/>
      <family val="2"/>
    </font>
    <font>
      <sz val="9"/>
      <color indexed="8"/>
      <name val="Arial"/>
      <family val="2"/>
    </font>
    <font>
      <b/>
      <sz val="20"/>
      <color rgb="FF0000FF"/>
      <name val="Arial Black"/>
      <family val="2"/>
    </font>
    <font>
      <sz val="9"/>
      <color indexed="8"/>
      <name val="Arial Narrow"/>
      <family val="2"/>
    </font>
    <font>
      <b/>
      <sz val="22"/>
      <color rgb="FF0000FF"/>
      <name val="Arial"/>
      <family val="2"/>
    </font>
    <font>
      <b/>
      <sz val="14"/>
      <color rgb="FF0000FF"/>
      <name val="Arial Black"/>
      <family val="2"/>
    </font>
    <font>
      <sz val="10"/>
      <color theme="0"/>
      <name val="Arial"/>
      <family val="2"/>
    </font>
    <font>
      <b/>
      <i/>
      <sz val="16"/>
      <name val="Arial Black"/>
      <family val="2"/>
    </font>
    <font>
      <sz val="12"/>
      <color rgb="FFFF0000"/>
      <name val="Arial"/>
      <family val="2"/>
    </font>
    <font>
      <b/>
      <u/>
      <sz val="16"/>
      <color indexed="12"/>
      <name val="Arial Black"/>
      <family val="2"/>
    </font>
    <font>
      <b/>
      <sz val="12"/>
      <color rgb="FFFF0000"/>
      <name val="Arial"/>
      <family val="2"/>
    </font>
    <font>
      <b/>
      <sz val="20"/>
      <color rgb="FFFFFF00"/>
      <name val="Arial Black"/>
      <family val="2"/>
    </font>
    <font>
      <b/>
      <i/>
      <sz val="14"/>
      <color rgb="FF0000FF"/>
      <name val="Arial Black"/>
      <family val="2"/>
    </font>
    <font>
      <sz val="12"/>
      <color indexed="8"/>
      <name val="Arial Black"/>
      <family val="2"/>
    </font>
    <font>
      <b/>
      <sz val="12"/>
      <color theme="1"/>
      <name val="Arial Black"/>
      <family val="2"/>
    </font>
    <font>
      <sz val="10"/>
      <color indexed="8"/>
      <name val="Arial Narrow"/>
      <family val="2"/>
    </font>
    <font>
      <b/>
      <sz val="12"/>
      <color rgb="FF0000FF"/>
      <name val="Arial Black"/>
      <family val="2"/>
    </font>
    <font>
      <b/>
      <sz val="16"/>
      <color indexed="8"/>
      <name val="Arial"/>
      <family val="2"/>
    </font>
    <font>
      <b/>
      <i/>
      <sz val="12"/>
      <name val="Arial"/>
      <family val="2"/>
    </font>
    <font>
      <b/>
      <strike/>
      <sz val="20"/>
      <name val="Cambria"/>
      <family val="1"/>
    </font>
    <font>
      <b/>
      <strike/>
      <sz val="10"/>
      <name val="Cambria"/>
      <family val="1"/>
    </font>
    <font>
      <strike/>
      <sz val="12"/>
      <name val="Cambria"/>
      <family val="1"/>
    </font>
    <font>
      <strike/>
      <sz val="12"/>
      <color indexed="8"/>
      <name val="Cambria"/>
      <family val="1"/>
    </font>
    <font>
      <strike/>
      <sz val="11"/>
      <color indexed="8"/>
      <name val="Cambria"/>
      <family val="1"/>
    </font>
    <font>
      <strike/>
      <sz val="12"/>
      <color theme="1"/>
      <name val="Cambria"/>
      <family val="1"/>
    </font>
    <font>
      <b/>
      <strike/>
      <sz val="14"/>
      <name val="Cambria"/>
      <family val="1"/>
    </font>
    <font>
      <sz val="10"/>
      <color rgb="FF000000"/>
      <name val="Arial"/>
      <family val="2"/>
    </font>
    <font>
      <sz val="10.5"/>
      <color rgb="FF000000"/>
      <name val="Arial"/>
      <family val="2"/>
    </font>
    <font>
      <b/>
      <u/>
      <sz val="20"/>
      <name val="Arial Black"/>
      <family val="2"/>
    </font>
    <font>
      <sz val="12"/>
      <color rgb="FFFF0000"/>
      <name val="Arial Black"/>
      <family val="2"/>
    </font>
    <font>
      <b/>
      <sz val="14"/>
      <color indexed="8"/>
      <name val="Arial"/>
      <family val="2"/>
    </font>
    <font>
      <sz val="12"/>
      <color rgb="FF000000"/>
      <name val="Arial Black"/>
      <family val="2"/>
    </font>
    <font>
      <b/>
      <sz val="12"/>
      <color rgb="FF000000"/>
      <name val="Arial Black"/>
      <family val="2"/>
    </font>
    <font>
      <sz val="14"/>
      <color rgb="FFFF0000"/>
      <name val="Arial Black"/>
      <family val="2"/>
    </font>
    <font>
      <b/>
      <i/>
      <sz val="14"/>
      <color rgb="FFFF0000"/>
      <name val="Arial"/>
      <family val="2"/>
    </font>
    <font>
      <sz val="12"/>
      <color indexed="8"/>
      <name val="Calibri"/>
      <family val="2"/>
    </font>
    <font>
      <b/>
      <sz val="12"/>
      <color rgb="FF000000"/>
      <name val="Calibri"/>
      <family val="2"/>
    </font>
    <font>
      <b/>
      <sz val="14"/>
      <color rgb="FF000000"/>
      <name val="Arial"/>
      <family val="2"/>
    </font>
    <font>
      <b/>
      <sz val="13.5"/>
      <color indexed="8"/>
      <name val="Arial"/>
      <family val="2"/>
    </font>
    <font>
      <sz val="12"/>
      <color theme="1"/>
      <name val="Arial Narrow"/>
      <family val="2"/>
    </font>
    <font>
      <sz val="12"/>
      <name val="Arial Narrow"/>
      <family val="2"/>
    </font>
    <font>
      <b/>
      <sz val="12"/>
      <color indexed="8"/>
      <name val="Calibri"/>
      <family val="2"/>
    </font>
    <font>
      <sz val="16"/>
      <color rgb="FF0000FF"/>
      <name val="Arial"/>
      <family val="2"/>
    </font>
    <font>
      <b/>
      <sz val="22"/>
      <name val="Arial Black"/>
      <family val="2"/>
    </font>
    <font>
      <sz val="12"/>
      <color rgb="FF0000FF"/>
      <name val="Arial Black"/>
      <family val="2"/>
    </font>
    <font>
      <b/>
      <i/>
      <u/>
      <sz val="14"/>
      <name val="Arial Black"/>
      <family val="2"/>
    </font>
    <font>
      <b/>
      <sz val="11"/>
      <name val="Arial"/>
      <family val="2"/>
    </font>
    <font>
      <i/>
      <sz val="12"/>
      <color theme="1"/>
      <name val="Arial"/>
      <family val="2"/>
    </font>
    <font>
      <b/>
      <sz val="14"/>
      <color rgb="FF0000FF"/>
      <name val="Arial"/>
      <family val="2"/>
    </font>
    <font>
      <sz val="11"/>
      <color rgb="FF000000"/>
      <name val="Arial Black"/>
      <family val="2"/>
    </font>
    <font>
      <b/>
      <sz val="20"/>
      <color rgb="FF000000"/>
      <name val="Calibri"/>
      <family val="2"/>
    </font>
    <font>
      <sz val="10"/>
      <color rgb="FF000000"/>
      <name val="Calibri"/>
      <family val="2"/>
    </font>
    <font>
      <b/>
      <i/>
      <sz val="13"/>
      <color rgb="FF000000"/>
      <name val="Arial"/>
      <family val="2"/>
    </font>
    <font>
      <b/>
      <sz val="18"/>
      <color rgb="FF000000"/>
      <name val="Calibri"/>
      <family val="2"/>
    </font>
    <font>
      <b/>
      <sz val="16"/>
      <color rgb="FF000000"/>
      <name val="Calibri"/>
      <family val="2"/>
    </font>
    <font>
      <b/>
      <sz val="10"/>
      <color rgb="FF000000"/>
      <name val="Calibri"/>
      <family val="2"/>
    </font>
    <font>
      <b/>
      <sz val="11"/>
      <color rgb="FF000000"/>
      <name val="Calibri"/>
      <family val="2"/>
    </font>
    <font>
      <b/>
      <sz val="14"/>
      <color rgb="FF000000"/>
      <name val="Calibri"/>
      <family val="2"/>
    </font>
    <font>
      <sz val="12"/>
      <color rgb="FF000000"/>
      <name val="Calibri"/>
      <family val="2"/>
    </font>
    <font>
      <sz val="9"/>
      <color rgb="FF000000"/>
      <name val="Calibri"/>
      <family val="2"/>
    </font>
    <font>
      <sz val="10.5"/>
      <color rgb="FF000000"/>
      <name val="Calibri"/>
      <family val="2"/>
    </font>
    <font>
      <sz val="10"/>
      <color rgb="FFFF0000"/>
      <name val="Calibri"/>
      <family val="2"/>
    </font>
    <font>
      <b/>
      <i/>
      <sz val="14"/>
      <color rgb="FF000000"/>
      <name val="Calibri"/>
      <family val="2"/>
    </font>
    <font>
      <strike/>
      <sz val="8"/>
      <color indexed="8"/>
      <name val="Cambria"/>
      <family val="1"/>
    </font>
    <font>
      <strike/>
      <sz val="12"/>
      <color indexed="8"/>
      <name val="Arial"/>
      <family val="2"/>
    </font>
    <font>
      <strike/>
      <sz val="11"/>
      <color indexed="8"/>
      <name val="Arial"/>
      <family val="2"/>
    </font>
    <font>
      <strike/>
      <sz val="12"/>
      <color theme="1"/>
      <name val="Arial"/>
      <family val="2"/>
    </font>
    <font>
      <strike/>
      <sz val="12"/>
      <color rgb="FF000000"/>
      <name val="Cambria"/>
      <family val="1"/>
    </font>
    <font>
      <b/>
      <strike/>
      <sz val="14"/>
      <color indexed="8"/>
      <name val="Cambria"/>
      <family val="1"/>
    </font>
    <font>
      <strike/>
      <sz val="14"/>
      <color rgb="FF000000"/>
      <name val="Cambria"/>
      <family val="1"/>
    </font>
    <font>
      <strike/>
      <sz val="12"/>
      <color rgb="FF000000"/>
      <name val="Arial"/>
      <family val="2"/>
    </font>
    <font>
      <sz val="14"/>
      <name val="Arial"/>
      <family val="2"/>
    </font>
    <font>
      <b/>
      <sz val="18"/>
      <name val="Arial Black"/>
      <family val="2"/>
    </font>
    <font>
      <b/>
      <i/>
      <sz val="14"/>
      <name val="Arial Black"/>
      <family val="2"/>
    </font>
    <font>
      <b/>
      <sz val="13"/>
      <name val="Arial"/>
      <family val="2"/>
    </font>
    <font>
      <b/>
      <i/>
      <sz val="12"/>
      <color rgb="FF000000"/>
      <name val="Arial"/>
      <family val="2"/>
    </font>
    <font>
      <b/>
      <u/>
      <sz val="16"/>
      <color indexed="12"/>
      <name val="Arial"/>
      <family val="2"/>
    </font>
    <font>
      <b/>
      <i/>
      <sz val="20"/>
      <name val="Arial Black"/>
      <family val="2"/>
    </font>
    <font>
      <b/>
      <sz val="12"/>
      <name val="Arial Narrow"/>
      <family val="2"/>
    </font>
    <font>
      <b/>
      <sz val="11"/>
      <name val="Arial Narrow"/>
      <family val="2"/>
    </font>
    <font>
      <b/>
      <sz val="16"/>
      <color rgb="FF0000FF"/>
      <name val="Arial"/>
      <family val="2"/>
    </font>
    <font>
      <b/>
      <i/>
      <sz val="16"/>
      <color rgb="FF000000"/>
      <name val="Calibri"/>
      <family val="2"/>
    </font>
    <font>
      <sz val="11"/>
      <color rgb="FF000000"/>
      <name val="Calibri"/>
      <family val="2"/>
    </font>
    <font>
      <b/>
      <sz val="18"/>
      <color rgb="FF0000FF"/>
      <name val="Arial Black"/>
      <family val="2"/>
    </font>
    <font>
      <b/>
      <i/>
      <sz val="18"/>
      <color rgb="FF0000FF"/>
      <name val="Arial Black"/>
      <family val="2"/>
    </font>
  </fonts>
  <fills count="8">
    <fill>
      <patternFill patternType="none"/>
    </fill>
    <fill>
      <patternFill patternType="gray125"/>
    </fill>
    <fill>
      <patternFill patternType="solid">
        <fgColor theme="1"/>
        <bgColor indexed="64"/>
      </patternFill>
    </fill>
    <fill>
      <patternFill patternType="solid">
        <fgColor rgb="FFFFFFCC"/>
        <bgColor indexed="64"/>
      </patternFill>
    </fill>
    <fill>
      <patternFill patternType="solid">
        <fgColor rgb="FFF2F2F2"/>
        <bgColor rgb="FF000000"/>
      </patternFill>
    </fill>
    <fill>
      <patternFill patternType="solid">
        <fgColor rgb="FF000000"/>
        <bgColor rgb="FF000000"/>
      </patternFill>
    </fill>
    <fill>
      <patternFill patternType="solid">
        <fgColor rgb="FF808080"/>
        <bgColor rgb="FF000000"/>
      </patternFill>
    </fill>
    <fill>
      <patternFill patternType="solid">
        <fgColor theme="0" tint="-0.14999847407452621"/>
        <bgColor indexed="64"/>
      </patternFill>
    </fill>
  </fills>
  <borders count="118">
    <border>
      <left/>
      <right/>
      <top/>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bottom style="thick">
        <color indexed="64"/>
      </bottom>
      <diagonal/>
    </border>
    <border>
      <left/>
      <right/>
      <top style="thin">
        <color indexed="64"/>
      </top>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top style="thick">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medium">
        <color indexed="64"/>
      </left>
      <right/>
      <top/>
      <bottom style="thick">
        <color auto="1"/>
      </bottom>
      <diagonal/>
    </border>
    <border>
      <left style="thick">
        <color auto="1"/>
      </left>
      <right/>
      <top style="thick">
        <color auto="1"/>
      </top>
      <bottom style="medium">
        <color indexed="64"/>
      </bottom>
      <diagonal/>
    </border>
    <border>
      <left/>
      <right/>
      <top style="thick">
        <color auto="1"/>
      </top>
      <bottom style="medium">
        <color indexed="64"/>
      </bottom>
      <diagonal/>
    </border>
    <border>
      <left/>
      <right style="thick">
        <color auto="1"/>
      </right>
      <top style="thick">
        <color auto="1"/>
      </top>
      <bottom style="medium">
        <color indexed="64"/>
      </bottom>
      <diagonal/>
    </border>
    <border>
      <left style="thick">
        <color auto="1"/>
      </left>
      <right/>
      <top/>
      <bottom style="thin">
        <color indexed="64"/>
      </bottom>
      <diagonal/>
    </border>
    <border>
      <left/>
      <right style="thick">
        <color auto="1"/>
      </right>
      <top/>
      <bottom style="thin">
        <color indexed="64"/>
      </bottom>
      <diagonal/>
    </border>
    <border>
      <left/>
      <right style="thick">
        <color auto="1"/>
      </right>
      <top style="thin">
        <color indexed="64"/>
      </top>
      <bottom style="thin">
        <color indexed="64"/>
      </bottom>
      <diagonal/>
    </border>
    <border>
      <left style="thick">
        <color auto="1"/>
      </left>
      <right/>
      <top style="medium">
        <color indexed="64"/>
      </top>
      <bottom style="thin">
        <color indexed="64"/>
      </bottom>
      <diagonal/>
    </border>
    <border>
      <left style="thick">
        <color auto="1"/>
      </left>
      <right/>
      <top style="thin">
        <color indexed="64"/>
      </top>
      <bottom style="thin">
        <color indexed="64"/>
      </bottom>
      <diagonal/>
    </border>
    <border>
      <left style="thick">
        <color auto="1"/>
      </left>
      <right/>
      <top style="thin">
        <color indexed="64"/>
      </top>
      <bottom style="medium">
        <color indexed="64"/>
      </bottom>
      <diagonal/>
    </border>
    <border>
      <left/>
      <right style="thick">
        <color auto="1"/>
      </right>
      <top style="thin">
        <color indexed="64"/>
      </top>
      <bottom/>
      <diagonal/>
    </border>
    <border>
      <left style="thick">
        <color auto="1"/>
      </left>
      <right/>
      <top style="thin">
        <color indexed="64"/>
      </top>
      <bottom/>
      <diagonal/>
    </border>
    <border>
      <left style="thick">
        <color auto="1"/>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medium">
        <color indexed="64"/>
      </left>
      <right style="medium">
        <color indexed="64"/>
      </right>
      <top style="medium">
        <color indexed="64"/>
      </top>
      <bottom style="thick">
        <color auto="1"/>
      </bottom>
      <diagonal/>
    </border>
    <border>
      <left/>
      <right style="thick">
        <color auto="1"/>
      </right>
      <top style="thin">
        <color indexed="64"/>
      </top>
      <bottom style="thick">
        <color auto="1"/>
      </bottom>
      <diagonal/>
    </border>
    <border>
      <left/>
      <right style="thick">
        <color indexed="64"/>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bottom style="medium">
        <color indexed="64"/>
      </bottom>
      <diagonal/>
    </border>
    <border>
      <left style="thick">
        <color auto="1"/>
      </left>
      <right/>
      <top/>
      <bottom style="medium">
        <color indexed="64"/>
      </bottom>
      <diagonal/>
    </border>
    <border>
      <left/>
      <right style="medium">
        <color indexed="64"/>
      </right>
      <top/>
      <bottom style="thick">
        <color auto="1"/>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style="thick">
        <color auto="1"/>
      </right>
      <top style="medium">
        <color indexed="64"/>
      </top>
      <bottom style="medium">
        <color indexed="64"/>
      </bottom>
      <diagonal/>
    </border>
    <border>
      <left/>
      <right/>
      <top style="thick">
        <color auto="1"/>
      </top>
      <bottom style="thick">
        <color auto="1"/>
      </bottom>
      <diagonal/>
    </border>
    <border>
      <left style="dashDotDot">
        <color indexed="64"/>
      </left>
      <right/>
      <top/>
      <bottom style="medium">
        <color indexed="64"/>
      </bottom>
      <diagonal/>
    </border>
    <border>
      <left style="thick">
        <color indexed="64"/>
      </left>
      <right/>
      <top style="dashDot">
        <color indexed="64"/>
      </top>
      <bottom style="medium">
        <color indexed="64"/>
      </bottom>
      <diagonal/>
    </border>
    <border>
      <left/>
      <right style="dashDotDot">
        <color indexed="64"/>
      </right>
      <top style="dashDot">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medium">
        <color indexed="64"/>
      </top>
      <bottom style="thick">
        <color indexed="64"/>
      </bottom>
      <diagonal/>
    </border>
    <border>
      <left style="medium">
        <color indexed="64"/>
      </left>
      <right style="medium">
        <color indexed="64"/>
      </right>
      <top/>
      <bottom style="thick">
        <color auto="1"/>
      </bottom>
      <diagonal/>
    </border>
    <border>
      <left style="thick">
        <color indexed="64"/>
      </left>
      <right/>
      <top style="medium">
        <color indexed="64"/>
      </top>
      <bottom/>
      <diagonal/>
    </border>
    <border>
      <left/>
      <right style="thick">
        <color auto="1"/>
      </right>
      <top style="medium">
        <color indexed="64"/>
      </top>
      <bottom/>
      <diagonal/>
    </border>
    <border>
      <left style="medium">
        <color auto="1"/>
      </left>
      <right/>
      <top style="medium">
        <color auto="1"/>
      </top>
      <bottom style="thick">
        <color auto="1"/>
      </bottom>
      <diagonal/>
    </border>
    <border>
      <left style="medium">
        <color indexed="64"/>
      </left>
      <right/>
      <top style="mediumDashDot">
        <color indexed="64"/>
      </top>
      <bottom style="mediumDashDot">
        <color indexed="64"/>
      </bottom>
      <diagonal/>
    </border>
    <border>
      <left/>
      <right style="medium">
        <color indexed="64"/>
      </right>
      <top style="mediumDashDot">
        <color indexed="64"/>
      </top>
      <bottom style="mediumDashDot">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3">
    <xf numFmtId="0" fontId="0" fillId="0" borderId="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3" fillId="0" borderId="0" applyNumberFormat="0" applyFill="0" applyBorder="0" applyAlignment="0" applyProtection="0">
      <alignment vertical="top"/>
      <protection locked="0"/>
    </xf>
    <xf numFmtId="0" fontId="18" fillId="0" borderId="0"/>
    <xf numFmtId="0" fontId="16" fillId="0" borderId="0"/>
    <xf numFmtId="0" fontId="20" fillId="0" borderId="0"/>
    <xf numFmtId="0" fontId="16"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2" fillId="0" borderId="0"/>
  </cellStyleXfs>
  <cellXfs count="920">
    <xf numFmtId="0" fontId="0" fillId="0" borderId="0" xfId="0"/>
    <xf numFmtId="0" fontId="9" fillId="0" borderId="0" xfId="0" applyFont="1"/>
    <xf numFmtId="0" fontId="4" fillId="0" borderId="0" xfId="0" applyFont="1" applyAlignment="1">
      <alignment horizontal="center" vertical="center"/>
    </xf>
    <xf numFmtId="49" fontId="10" fillId="0" borderId="0" xfId="0" applyNumberFormat="1" applyFont="1" applyAlignment="1">
      <alignment vertical="center"/>
    </xf>
    <xf numFmtId="0" fontId="4" fillId="0" borderId="0" xfId="0" applyFont="1" applyAlignment="1">
      <alignment vertical="center"/>
    </xf>
    <xf numFmtId="49" fontId="4" fillId="0" borderId="0" xfId="0" applyNumberFormat="1" applyFont="1" applyAlignment="1">
      <alignment horizontal="center"/>
    </xf>
    <xf numFmtId="49" fontId="10" fillId="0" borderId="0" xfId="0" applyNumberFormat="1" applyFont="1"/>
    <xf numFmtId="44" fontId="4" fillId="0" borderId="0" xfId="0" applyNumberFormat="1" applyFont="1" applyAlignment="1">
      <alignment vertical="center"/>
    </xf>
    <xf numFmtId="49" fontId="6" fillId="0" borderId="0" xfId="0" applyNumberFormat="1" applyFont="1" applyAlignment="1">
      <alignment vertical="center"/>
    </xf>
    <xf numFmtId="49" fontId="6" fillId="0" borderId="2" xfId="0" applyNumberFormat="1" applyFont="1" applyBorder="1" applyAlignment="1">
      <alignment vertical="center"/>
    </xf>
    <xf numFmtId="1" fontId="7" fillId="3" borderId="13" xfId="0" applyNumberFormat="1" applyFont="1" applyFill="1" applyBorder="1" applyAlignment="1" applyProtection="1">
      <alignment horizontal="center" vertical="center"/>
      <protection locked="0"/>
    </xf>
    <xf numFmtId="1" fontId="7" fillId="3" borderId="6" xfId="0" applyNumberFormat="1" applyFont="1" applyFill="1" applyBorder="1" applyAlignment="1" applyProtection="1">
      <alignment horizontal="center" vertical="center"/>
      <protection locked="0"/>
    </xf>
    <xf numFmtId="1" fontId="7" fillId="3" borderId="5" xfId="0" applyNumberFormat="1" applyFont="1" applyFill="1" applyBorder="1" applyAlignment="1" applyProtection="1">
      <alignment horizontal="center" vertical="center"/>
      <protection locked="0"/>
    </xf>
    <xf numFmtId="0" fontId="4" fillId="0" borderId="4" xfId="0" applyFont="1" applyBorder="1" applyAlignment="1">
      <alignment vertical="center"/>
    </xf>
    <xf numFmtId="49" fontId="37" fillId="0" borderId="1" xfId="0" applyNumberFormat="1" applyFont="1" applyBorder="1" applyAlignment="1">
      <alignment horizontal="center" vertical="center"/>
    </xf>
    <xf numFmtId="49" fontId="37" fillId="0" borderId="2" xfId="0" applyNumberFormat="1" applyFont="1" applyBorder="1" applyAlignment="1">
      <alignment horizontal="center" vertical="center"/>
    </xf>
    <xf numFmtId="49" fontId="38" fillId="0" borderId="2" xfId="0" applyNumberFormat="1" applyFont="1" applyBorder="1" applyAlignment="1">
      <alignment vertical="center"/>
    </xf>
    <xf numFmtId="49" fontId="4" fillId="0" borderId="2" xfId="0" applyNumberFormat="1" applyFont="1" applyBorder="1" applyAlignment="1">
      <alignment vertical="center"/>
    </xf>
    <xf numFmtId="49" fontId="4" fillId="0" borderId="0" xfId="0" applyNumberFormat="1" applyFont="1" applyAlignment="1">
      <alignment vertical="center"/>
    </xf>
    <xf numFmtId="0" fontId="4" fillId="0" borderId="27" xfId="0" applyFont="1" applyBorder="1" applyAlignment="1">
      <alignment vertical="center"/>
    </xf>
    <xf numFmtId="49" fontId="21" fillId="0" borderId="0" xfId="0" applyNumberFormat="1" applyFont="1" applyAlignment="1">
      <alignment vertical="center"/>
    </xf>
    <xf numFmtId="0" fontId="6" fillId="3" borderId="6" xfId="0" applyFont="1" applyFill="1" applyBorder="1" applyAlignment="1" applyProtection="1">
      <alignment horizontal="center" vertical="center"/>
      <protection locked="0"/>
    </xf>
    <xf numFmtId="0" fontId="4" fillId="0" borderId="0" xfId="0" applyFont="1" applyAlignment="1">
      <alignment horizontal="center"/>
    </xf>
    <xf numFmtId="0" fontId="4" fillId="0" borderId="0" xfId="0" applyFont="1"/>
    <xf numFmtId="49" fontId="10" fillId="0" borderId="10" xfId="0" applyNumberFormat="1" applyFont="1" applyBorder="1" applyAlignment="1">
      <alignment vertical="center"/>
    </xf>
    <xf numFmtId="167" fontId="23" fillId="0" borderId="10" xfId="10" applyNumberFormat="1" applyFont="1" applyBorder="1"/>
    <xf numFmtId="0" fontId="4" fillId="0" borderId="19" xfId="0" applyFont="1" applyBorder="1" applyAlignment="1">
      <alignment vertical="center"/>
    </xf>
    <xf numFmtId="49" fontId="10" fillId="0" borderId="2" xfId="0" applyNumberFormat="1" applyFont="1" applyBorder="1" applyAlignment="1">
      <alignment vertical="center"/>
    </xf>
    <xf numFmtId="167" fontId="23" fillId="0" borderId="2" xfId="10" applyNumberFormat="1" applyFont="1" applyBorder="1"/>
    <xf numFmtId="0" fontId="4" fillId="0" borderId="14" xfId="0" applyFont="1" applyBorder="1" applyAlignment="1">
      <alignment vertical="center"/>
    </xf>
    <xf numFmtId="49" fontId="4" fillId="0" borderId="10" xfId="0" applyNumberFormat="1" applyFont="1" applyBorder="1" applyAlignment="1">
      <alignment vertical="center"/>
    </xf>
    <xf numFmtId="49" fontId="10" fillId="0" borderId="9" xfId="0" applyNumberFormat="1" applyFont="1" applyBorder="1" applyAlignment="1">
      <alignment vertical="center"/>
    </xf>
    <xf numFmtId="167" fontId="23" fillId="0" borderId="9" xfId="10" applyNumberFormat="1" applyFont="1" applyBorder="1"/>
    <xf numFmtId="0" fontId="4" fillId="0" borderId="24" xfId="0" applyFont="1" applyBorder="1" applyAlignment="1">
      <alignment vertical="center"/>
    </xf>
    <xf numFmtId="49" fontId="10" fillId="0" borderId="4" xfId="0" applyNumberFormat="1" applyFont="1" applyBorder="1" applyAlignment="1">
      <alignment vertical="center"/>
    </xf>
    <xf numFmtId="49" fontId="11" fillId="0" borderId="4" xfId="0" applyNumberFormat="1" applyFont="1" applyBorder="1" applyAlignment="1">
      <alignment vertical="center"/>
    </xf>
    <xf numFmtId="49" fontId="11" fillId="0" borderId="10" xfId="0" applyNumberFormat="1" applyFont="1" applyBorder="1" applyAlignment="1">
      <alignment vertical="center"/>
    </xf>
    <xf numFmtId="49" fontId="10" fillId="0" borderId="10" xfId="0" applyNumberFormat="1" applyFont="1" applyBorder="1" applyAlignment="1">
      <alignment horizontal="left" vertical="center"/>
    </xf>
    <xf numFmtId="49" fontId="11" fillId="0" borderId="2" xfId="0" applyNumberFormat="1" applyFont="1" applyBorder="1" applyAlignment="1">
      <alignment vertical="center"/>
    </xf>
    <xf numFmtId="49" fontId="10" fillId="0" borderId="11" xfId="0" applyNumberFormat="1" applyFont="1" applyBorder="1" applyAlignment="1">
      <alignment vertical="center"/>
    </xf>
    <xf numFmtId="49" fontId="11" fillId="0" borderId="11" xfId="0" applyNumberFormat="1" applyFont="1" applyBorder="1" applyAlignment="1">
      <alignment vertical="center"/>
    </xf>
    <xf numFmtId="167" fontId="23" fillId="0" borderId="11" xfId="10" applyNumberFormat="1" applyFont="1" applyBorder="1"/>
    <xf numFmtId="0" fontId="4" fillId="0" borderId="18" xfId="0" applyFont="1" applyBorder="1" applyAlignment="1">
      <alignment vertical="center"/>
    </xf>
    <xf numFmtId="49" fontId="10" fillId="0" borderId="1" xfId="0" applyNumberFormat="1" applyFont="1" applyBorder="1" applyAlignment="1">
      <alignment vertical="center"/>
    </xf>
    <xf numFmtId="49" fontId="15" fillId="0" borderId="1" xfId="0" applyNumberFormat="1" applyFont="1" applyBorder="1" applyAlignment="1">
      <alignment horizontal="center" vertical="center"/>
    </xf>
    <xf numFmtId="167" fontId="23" fillId="0" borderId="1" xfId="10" applyNumberFormat="1" applyFont="1" applyBorder="1"/>
    <xf numFmtId="0" fontId="4" fillId="0" borderId="12" xfId="0" applyFont="1" applyBorder="1" applyAlignment="1">
      <alignment vertical="center"/>
    </xf>
    <xf numFmtId="49" fontId="10" fillId="0" borderId="8" xfId="0" applyNumberFormat="1" applyFont="1" applyBorder="1" applyAlignment="1">
      <alignment vertical="center"/>
    </xf>
    <xf numFmtId="167" fontId="23" fillId="0" borderId="8" xfId="10" applyNumberFormat="1" applyFont="1" applyBorder="1"/>
    <xf numFmtId="0" fontId="4" fillId="0" borderId="17" xfId="0" applyFont="1" applyBorder="1" applyAlignment="1">
      <alignment vertical="center"/>
    </xf>
    <xf numFmtId="0" fontId="4" fillId="0" borderId="22" xfId="0" applyFont="1" applyBorder="1" applyAlignment="1">
      <alignment vertical="center"/>
    </xf>
    <xf numFmtId="49" fontId="28" fillId="0" borderId="0" xfId="0" applyNumberFormat="1" applyFont="1" applyAlignment="1">
      <alignment horizontal="left" vertical="center"/>
    </xf>
    <xf numFmtId="167" fontId="23" fillId="0" borderId="0" xfId="10" applyNumberFormat="1" applyFont="1"/>
    <xf numFmtId="1" fontId="7" fillId="0" borderId="0" xfId="0" applyNumberFormat="1" applyFont="1" applyAlignment="1">
      <alignment horizontal="center" vertical="center"/>
    </xf>
    <xf numFmtId="49" fontId="15" fillId="0" borderId="0" xfId="0" applyNumberFormat="1" applyFont="1" applyAlignment="1">
      <alignment horizontal="center" vertical="center"/>
    </xf>
    <xf numFmtId="49" fontId="11" fillId="0" borderId="0" xfId="0" applyNumberFormat="1" applyFont="1" applyAlignment="1">
      <alignment vertical="center"/>
    </xf>
    <xf numFmtId="49" fontId="23" fillId="0" borderId="0" xfId="0" applyNumberFormat="1" applyFont="1" applyAlignment="1">
      <alignment vertical="center"/>
    </xf>
    <xf numFmtId="49" fontId="15" fillId="0" borderId="9" xfId="0" applyNumberFormat="1" applyFont="1" applyBorder="1" applyAlignment="1">
      <alignment horizontal="center" vertical="center"/>
    </xf>
    <xf numFmtId="0" fontId="4" fillId="0" borderId="15" xfId="0" applyFont="1" applyBorder="1" applyAlignment="1">
      <alignment vertical="center"/>
    </xf>
    <xf numFmtId="49" fontId="15" fillId="0" borderId="2" xfId="0" applyNumberFormat="1" applyFont="1" applyBorder="1" applyAlignment="1">
      <alignment horizontal="center" vertical="center"/>
    </xf>
    <xf numFmtId="49" fontId="15" fillId="0" borderId="11" xfId="0" applyNumberFormat="1" applyFont="1" applyBorder="1" applyAlignment="1">
      <alignment horizontal="center" vertical="center"/>
    </xf>
    <xf numFmtId="49" fontId="10" fillId="0" borderId="2" xfId="0" applyNumberFormat="1" applyFont="1" applyBorder="1" applyAlignment="1">
      <alignment horizontal="left" vertical="center" indent="2"/>
    </xf>
    <xf numFmtId="0" fontId="4" fillId="0" borderId="25" xfId="0" applyFont="1" applyBorder="1" applyAlignment="1">
      <alignment vertical="center"/>
    </xf>
    <xf numFmtId="49" fontId="10" fillId="0" borderId="0" xfId="0" applyNumberFormat="1" applyFont="1" applyAlignment="1">
      <alignment horizontal="left" vertical="center"/>
    </xf>
    <xf numFmtId="49" fontId="19" fillId="0" borderId="0" xfId="0" applyNumberFormat="1" applyFont="1" applyAlignment="1">
      <alignment vertical="center"/>
    </xf>
    <xf numFmtId="49" fontId="11" fillId="0" borderId="1" xfId="0" applyNumberFormat="1" applyFont="1" applyBorder="1" applyAlignment="1">
      <alignment vertical="center"/>
    </xf>
    <xf numFmtId="49" fontId="19" fillId="0" borderId="1" xfId="0" applyNumberFormat="1" applyFont="1" applyBorder="1" applyAlignment="1">
      <alignment vertical="center"/>
    </xf>
    <xf numFmtId="0" fontId="10" fillId="0" borderId="0" xfId="0" applyFont="1" applyAlignment="1">
      <alignment horizontal="left" vertical="center"/>
    </xf>
    <xf numFmtId="49" fontId="15" fillId="0" borderId="10" xfId="0" applyNumberFormat="1" applyFont="1" applyBorder="1" applyAlignment="1">
      <alignment vertical="center"/>
    </xf>
    <xf numFmtId="49" fontId="28" fillId="0" borderId="10" xfId="0" applyNumberFormat="1" applyFont="1" applyBorder="1" applyAlignment="1">
      <alignment horizontal="left" vertical="center"/>
    </xf>
    <xf numFmtId="1" fontId="10" fillId="0" borderId="0" xfId="0" applyNumberFormat="1" applyFont="1" applyAlignment="1">
      <alignment horizontal="left" vertical="center"/>
    </xf>
    <xf numFmtId="49" fontId="5" fillId="0" borderId="0" xfId="0" applyNumberFormat="1" applyFont="1" applyAlignment="1">
      <alignment horizontal="center" vertical="center"/>
    </xf>
    <xf numFmtId="49" fontId="19" fillId="0" borderId="0" xfId="0" applyNumberFormat="1" applyFont="1" applyAlignment="1">
      <alignment horizontal="center" vertical="center"/>
    </xf>
    <xf numFmtId="2" fontId="24" fillId="0" borderId="0" xfId="10" applyNumberFormat="1" applyFont="1" applyAlignment="1">
      <alignment vertical="center"/>
    </xf>
    <xf numFmtId="2" fontId="24" fillId="0" borderId="10" xfId="10" applyNumberFormat="1" applyFont="1" applyBorder="1" applyAlignment="1">
      <alignment vertical="center"/>
    </xf>
    <xf numFmtId="2" fontId="24" fillId="0" borderId="2" xfId="10" applyNumberFormat="1" applyFont="1" applyBorder="1" applyAlignment="1">
      <alignment vertical="center"/>
    </xf>
    <xf numFmtId="2" fontId="24" fillId="0" borderId="1" xfId="10" applyNumberFormat="1" applyFont="1" applyBorder="1" applyAlignment="1">
      <alignment vertical="center"/>
    </xf>
    <xf numFmtId="2" fontId="24" fillId="0" borderId="11" xfId="10" applyNumberFormat="1" applyFont="1" applyBorder="1" applyAlignment="1">
      <alignment vertical="center"/>
    </xf>
    <xf numFmtId="2" fontId="24" fillId="0" borderId="4" xfId="10" applyNumberFormat="1" applyFont="1" applyBorder="1" applyAlignment="1">
      <alignment vertical="center"/>
    </xf>
    <xf numFmtId="49" fontId="28" fillId="0" borderId="9" xfId="0" applyNumberFormat="1" applyFont="1" applyBorder="1" applyAlignment="1">
      <alignment horizontal="left" vertical="center"/>
    </xf>
    <xf numFmtId="0" fontId="25" fillId="0" borderId="0" xfId="0" applyFont="1" applyAlignment="1">
      <alignment horizontal="left" vertical="center"/>
    </xf>
    <xf numFmtId="49" fontId="17" fillId="0" borderId="0" xfId="0" applyNumberFormat="1" applyFont="1" applyAlignment="1">
      <alignment vertical="center"/>
    </xf>
    <xf numFmtId="49" fontId="30" fillId="0" borderId="0" xfId="0" applyNumberFormat="1" applyFont="1"/>
    <xf numFmtId="0" fontId="14" fillId="0" borderId="0" xfId="0" applyFont="1"/>
    <xf numFmtId="49" fontId="15" fillId="0" borderId="10" xfId="0" applyNumberFormat="1" applyFont="1" applyBorder="1" applyAlignment="1">
      <alignment horizontal="center" vertical="center"/>
    </xf>
    <xf numFmtId="49" fontId="25" fillId="0" borderId="0" xfId="0" applyNumberFormat="1" applyFont="1" applyAlignment="1">
      <alignment vertical="center"/>
    </xf>
    <xf numFmtId="49" fontId="23" fillId="0" borderId="1" xfId="0" applyNumberFormat="1" applyFont="1" applyBorder="1" applyAlignment="1">
      <alignment vertical="center"/>
    </xf>
    <xf numFmtId="49" fontId="23" fillId="0" borderId="11" xfId="0" applyNumberFormat="1" applyFont="1" applyBorder="1" applyAlignment="1">
      <alignment vertical="center"/>
    </xf>
    <xf numFmtId="49" fontId="23" fillId="0" borderId="10" xfId="0" applyNumberFormat="1" applyFont="1" applyBorder="1" applyAlignment="1">
      <alignment vertical="center"/>
    </xf>
    <xf numFmtId="49" fontId="23" fillId="0" borderId="4" xfId="0" applyNumberFormat="1" applyFont="1" applyBorder="1" applyAlignment="1">
      <alignment vertical="center"/>
    </xf>
    <xf numFmtId="2" fontId="4" fillId="0" borderId="0" xfId="0" applyNumberFormat="1" applyFont="1" applyAlignment="1">
      <alignment horizontal="right" vertical="center"/>
    </xf>
    <xf numFmtId="49" fontId="15" fillId="0" borderId="8" xfId="0" applyNumberFormat="1" applyFont="1" applyBorder="1" applyAlignment="1">
      <alignment horizontal="center" vertical="center"/>
    </xf>
    <xf numFmtId="2" fontId="24" fillId="0" borderId="8" xfId="10" applyNumberFormat="1" applyFont="1" applyBorder="1" applyAlignment="1">
      <alignment vertical="center"/>
    </xf>
    <xf numFmtId="0" fontId="4" fillId="0" borderId="3" xfId="0" applyFont="1" applyBorder="1" applyAlignment="1">
      <alignment vertical="center"/>
    </xf>
    <xf numFmtId="0" fontId="4" fillId="0" borderId="20" xfId="0" applyFont="1" applyBorder="1" applyAlignment="1">
      <alignment vertical="center"/>
    </xf>
    <xf numFmtId="2" fontId="4" fillId="0" borderId="1" xfId="0" applyNumberFormat="1" applyFont="1" applyBorder="1" applyAlignment="1">
      <alignment horizontal="right" vertical="center"/>
    </xf>
    <xf numFmtId="49" fontId="21" fillId="0" borderId="12" xfId="0" applyNumberFormat="1" applyFont="1" applyBorder="1" applyAlignment="1">
      <alignment horizontal="center" vertical="center"/>
    </xf>
    <xf numFmtId="2" fontId="4" fillId="0" borderId="2" xfId="0" applyNumberFormat="1" applyFont="1" applyBorder="1" applyAlignment="1">
      <alignment horizontal="right" vertical="center"/>
    </xf>
    <xf numFmtId="49" fontId="21" fillId="0" borderId="14" xfId="0" applyNumberFormat="1" applyFont="1" applyBorder="1" applyAlignment="1">
      <alignment horizontal="center" vertical="center"/>
    </xf>
    <xf numFmtId="49" fontId="21" fillId="0" borderId="0" xfId="0" applyNumberFormat="1" applyFont="1" applyAlignment="1">
      <alignment horizontal="center" vertical="center"/>
    </xf>
    <xf numFmtId="49" fontId="21" fillId="0" borderId="10" xfId="0" applyNumberFormat="1" applyFont="1" applyBorder="1" applyAlignment="1">
      <alignment horizontal="center" vertical="center"/>
    </xf>
    <xf numFmtId="49" fontId="4" fillId="0" borderId="10" xfId="0" applyNumberFormat="1" applyFont="1" applyBorder="1" applyAlignment="1">
      <alignment horizontal="left" vertical="center"/>
    </xf>
    <xf numFmtId="2" fontId="4" fillId="0" borderId="10" xfId="0" applyNumberFormat="1" applyFont="1" applyBorder="1" applyAlignment="1">
      <alignment horizontal="right" vertical="center"/>
    </xf>
    <xf numFmtId="49" fontId="21" fillId="0" borderId="19" xfId="0" applyNumberFormat="1" applyFont="1" applyBorder="1" applyAlignment="1">
      <alignment horizontal="center" vertical="center"/>
    </xf>
    <xf numFmtId="0" fontId="4" fillId="0" borderId="2" xfId="0" applyFont="1" applyBorder="1" applyAlignment="1">
      <alignment horizontal="center" vertical="center"/>
    </xf>
    <xf numFmtId="2" fontId="24" fillId="0" borderId="2" xfId="0" applyNumberFormat="1" applyFont="1" applyBorder="1" applyAlignment="1">
      <alignment vertical="center"/>
    </xf>
    <xf numFmtId="49" fontId="28" fillId="0" borderId="2" xfId="0" applyNumberFormat="1" applyFont="1" applyBorder="1" applyAlignment="1">
      <alignment vertical="center"/>
    </xf>
    <xf numFmtId="49" fontId="28" fillId="0" borderId="2" xfId="0" applyNumberFormat="1" applyFont="1" applyBorder="1" applyAlignment="1">
      <alignment horizontal="left" vertical="center"/>
    </xf>
    <xf numFmtId="49" fontId="28" fillId="0" borderId="11" xfId="0" applyNumberFormat="1" applyFont="1" applyBorder="1" applyAlignment="1">
      <alignment horizontal="left" vertical="center"/>
    </xf>
    <xf numFmtId="0" fontId="4" fillId="0" borderId="23" xfId="0" applyFont="1" applyBorder="1" applyAlignment="1">
      <alignment vertical="center"/>
    </xf>
    <xf numFmtId="49" fontId="10" fillId="0" borderId="1" xfId="0" applyNumberFormat="1" applyFont="1" applyBorder="1" applyAlignment="1">
      <alignment horizontal="left" vertical="center"/>
    </xf>
    <xf numFmtId="0" fontId="4" fillId="0" borderId="21" xfId="0" applyFont="1" applyBorder="1" applyAlignment="1">
      <alignment vertical="center"/>
    </xf>
    <xf numFmtId="49" fontId="10" fillId="0" borderId="8" xfId="0" applyNumberFormat="1" applyFont="1" applyBorder="1" applyAlignment="1">
      <alignment horizontal="left" vertical="center"/>
    </xf>
    <xf numFmtId="49" fontId="4" fillId="0" borderId="1" xfId="0" applyNumberFormat="1" applyFont="1" applyBorder="1" applyAlignment="1">
      <alignment vertical="center"/>
    </xf>
    <xf numFmtId="49" fontId="19" fillId="0" borderId="2" xfId="0" applyNumberFormat="1" applyFont="1" applyBorder="1" applyAlignment="1">
      <alignment horizontal="center" vertical="center"/>
    </xf>
    <xf numFmtId="0" fontId="4" fillId="0" borderId="2" xfId="0" applyFont="1" applyBorder="1" applyAlignment="1">
      <alignment vertical="center"/>
    </xf>
    <xf numFmtId="49" fontId="9" fillId="0" borderId="1" xfId="0" applyNumberFormat="1" applyFont="1" applyBorder="1" applyAlignment="1">
      <alignment vertical="center"/>
    </xf>
    <xf numFmtId="49" fontId="9" fillId="0" borderId="11" xfId="0" applyNumberFormat="1" applyFont="1" applyBorder="1" applyAlignment="1">
      <alignment vertical="center"/>
    </xf>
    <xf numFmtId="49" fontId="11" fillId="0" borderId="1" xfId="0" applyNumberFormat="1" applyFont="1" applyBorder="1" applyAlignment="1">
      <alignment horizontal="center" vertical="center"/>
    </xf>
    <xf numFmtId="0" fontId="4" fillId="0" borderId="10" xfId="0" applyFont="1" applyBorder="1"/>
    <xf numFmtId="49" fontId="28" fillId="0" borderId="10" xfId="0" applyNumberFormat="1" applyFont="1" applyBorder="1" applyAlignment="1">
      <alignment horizontal="center" vertical="center"/>
    </xf>
    <xf numFmtId="49" fontId="28" fillId="0" borderId="11" xfId="0" applyNumberFormat="1" applyFont="1" applyBorder="1" applyAlignment="1">
      <alignment horizontal="center" vertical="center"/>
    </xf>
    <xf numFmtId="164" fontId="23" fillId="0" borderId="1" xfId="0" applyNumberFormat="1" applyFont="1" applyBorder="1" applyAlignment="1">
      <alignment vertical="center"/>
    </xf>
    <xf numFmtId="164" fontId="23" fillId="0" borderId="2" xfId="0" applyNumberFormat="1" applyFont="1" applyBorder="1" applyAlignment="1">
      <alignment vertical="center"/>
    </xf>
    <xf numFmtId="0" fontId="6" fillId="0" borderId="2" xfId="0" applyFont="1" applyBorder="1" applyAlignment="1">
      <alignment horizontal="center" vertical="center"/>
    </xf>
    <xf numFmtId="49" fontId="10" fillId="0" borderId="1" xfId="0" applyNumberFormat="1" applyFont="1" applyBorder="1" applyAlignment="1">
      <alignment horizontal="right" vertical="center"/>
    </xf>
    <xf numFmtId="49" fontId="10" fillId="0" borderId="2" xfId="0" applyNumberFormat="1" applyFont="1" applyBorder="1" applyAlignment="1">
      <alignment horizontal="right" vertical="center"/>
    </xf>
    <xf numFmtId="49" fontId="10" fillId="0" borderId="8" xfId="0" applyNumberFormat="1" applyFont="1" applyBorder="1" applyAlignment="1">
      <alignment horizontal="right" vertical="center"/>
    </xf>
    <xf numFmtId="49" fontId="4" fillId="0" borderId="19" xfId="0" applyNumberFormat="1" applyFont="1" applyBorder="1" applyAlignment="1">
      <alignment horizontal="center" vertical="center"/>
    </xf>
    <xf numFmtId="167" fontId="47" fillId="0" borderId="0" xfId="10" applyNumberFormat="1" applyFont="1"/>
    <xf numFmtId="0" fontId="12" fillId="0" borderId="18" xfId="0" applyFont="1" applyBorder="1" applyAlignment="1">
      <alignment vertical="center"/>
    </xf>
    <xf numFmtId="0" fontId="12" fillId="0" borderId="15" xfId="0" applyFont="1" applyBorder="1" applyAlignment="1">
      <alignment vertical="center"/>
    </xf>
    <xf numFmtId="49" fontId="12" fillId="0" borderId="11" xfId="0" applyNumberFormat="1" applyFont="1" applyBorder="1" applyAlignment="1">
      <alignment horizontal="right" vertical="center"/>
    </xf>
    <xf numFmtId="49" fontId="4" fillId="0" borderId="1" xfId="0" applyNumberFormat="1" applyFont="1" applyBorder="1" applyAlignment="1">
      <alignment horizontal="right" vertical="center"/>
    </xf>
    <xf numFmtId="49" fontId="4" fillId="0" borderId="9" xfId="0" applyNumberFormat="1" applyFont="1" applyBorder="1" applyAlignment="1">
      <alignment vertical="center"/>
    </xf>
    <xf numFmtId="0" fontId="12" fillId="0" borderId="0" xfId="0" applyFont="1" applyAlignment="1">
      <alignment vertical="center"/>
    </xf>
    <xf numFmtId="49" fontId="4" fillId="0" borderId="10" xfId="0" applyNumberFormat="1" applyFont="1" applyBorder="1" applyAlignment="1">
      <alignment horizontal="right" vertical="center"/>
    </xf>
    <xf numFmtId="49" fontId="4" fillId="0" borderId="2" xfId="0" applyNumberFormat="1" applyFont="1" applyBorder="1" applyAlignment="1">
      <alignment horizontal="right" vertical="center"/>
    </xf>
    <xf numFmtId="44" fontId="48" fillId="0" borderId="0" xfId="0" applyNumberFormat="1" applyFont="1" applyAlignment="1">
      <alignment vertical="center"/>
    </xf>
    <xf numFmtId="49" fontId="45" fillId="0" borderId="0" xfId="0" applyNumberFormat="1" applyFont="1" applyAlignment="1">
      <alignment horizontal="left" vertical="center"/>
    </xf>
    <xf numFmtId="49" fontId="15" fillId="0" borderId="0" xfId="0" applyNumberFormat="1" applyFont="1" applyAlignment="1">
      <alignment horizontal="center"/>
    </xf>
    <xf numFmtId="49" fontId="17" fillId="0" borderId="0" xfId="0" applyNumberFormat="1" applyFont="1" applyAlignment="1">
      <alignment horizontal="left" vertical="center"/>
    </xf>
    <xf numFmtId="49" fontId="46" fillId="0" borderId="0" xfId="0" applyNumberFormat="1" applyFont="1" applyAlignment="1">
      <alignment horizontal="right" vertical="center"/>
    </xf>
    <xf numFmtId="49" fontId="35" fillId="0" borderId="4" xfId="0" applyNumberFormat="1" applyFont="1" applyBorder="1" applyAlignment="1">
      <alignment horizontal="center"/>
    </xf>
    <xf numFmtId="0" fontId="4" fillId="0" borderId="0" xfId="0" applyFont="1" applyAlignment="1">
      <alignment horizontal="right"/>
    </xf>
    <xf numFmtId="49" fontId="38" fillId="0" borderId="1" xfId="0" applyNumberFormat="1" applyFont="1" applyBorder="1" applyAlignment="1">
      <alignment vertical="center"/>
    </xf>
    <xf numFmtId="0" fontId="4" fillId="0" borderId="1" xfId="0" applyFont="1" applyBorder="1"/>
    <xf numFmtId="49" fontId="6" fillId="0" borderId="0" xfId="0" applyNumberFormat="1" applyFont="1" applyAlignment="1">
      <alignment horizontal="center" vertical="center"/>
    </xf>
    <xf numFmtId="49" fontId="3" fillId="0" borderId="10" xfId="0" applyNumberFormat="1" applyFont="1" applyBorder="1" applyAlignment="1">
      <alignment horizontal="center" vertical="center"/>
    </xf>
    <xf numFmtId="49" fontId="36" fillId="0" borderId="0" xfId="0" applyNumberFormat="1" applyFont="1" applyAlignment="1">
      <alignment horizontal="center"/>
    </xf>
    <xf numFmtId="49" fontId="35" fillId="0" borderId="36" xfId="0" applyNumberFormat="1" applyFont="1" applyBorder="1" applyAlignment="1">
      <alignment horizontal="center"/>
    </xf>
    <xf numFmtId="49" fontId="32" fillId="0" borderId="36" xfId="0" applyNumberFormat="1" applyFont="1" applyBorder="1" applyAlignment="1">
      <alignment vertical="center"/>
    </xf>
    <xf numFmtId="49" fontId="32" fillId="0" borderId="37" xfId="0" applyNumberFormat="1" applyFont="1" applyBorder="1" applyAlignment="1">
      <alignment vertical="center"/>
    </xf>
    <xf numFmtId="0" fontId="10" fillId="0" borderId="38" xfId="0" applyFont="1" applyBorder="1" applyAlignment="1">
      <alignment horizontal="left" vertical="center"/>
    </xf>
    <xf numFmtId="44" fontId="4" fillId="0" borderId="39" xfId="0" applyNumberFormat="1" applyFont="1" applyBorder="1" applyAlignment="1">
      <alignment vertical="center"/>
    </xf>
    <xf numFmtId="0" fontId="10" fillId="0" borderId="41" xfId="0" applyFont="1" applyBorder="1" applyAlignment="1">
      <alignment horizontal="left" vertical="center"/>
    </xf>
    <xf numFmtId="44" fontId="4" fillId="0" borderId="40" xfId="0" applyNumberFormat="1" applyFont="1" applyBorder="1" applyAlignment="1">
      <alignment vertical="center"/>
    </xf>
    <xf numFmtId="0" fontId="10" fillId="0" borderId="43" xfId="0" applyFont="1" applyBorder="1" applyAlignment="1">
      <alignment horizontal="left" vertical="center"/>
    </xf>
    <xf numFmtId="44" fontId="4" fillId="0" borderId="44" xfId="0" applyNumberFormat="1" applyFont="1" applyBorder="1" applyAlignment="1">
      <alignment vertical="center"/>
    </xf>
    <xf numFmtId="49" fontId="10" fillId="0" borderId="41" xfId="0" applyNumberFormat="1" applyFont="1" applyBorder="1" applyAlignment="1">
      <alignment horizontal="left" vertical="center"/>
    </xf>
    <xf numFmtId="49" fontId="8" fillId="0" borderId="36" xfId="0" applyNumberFormat="1" applyFont="1" applyBorder="1" applyAlignment="1">
      <alignment vertical="center"/>
    </xf>
    <xf numFmtId="49" fontId="8" fillId="0" borderId="37" xfId="0" applyNumberFormat="1" applyFont="1" applyBorder="1" applyAlignment="1">
      <alignment vertical="center"/>
    </xf>
    <xf numFmtId="49" fontId="10" fillId="0" borderId="45" xfId="0" applyNumberFormat="1" applyFont="1" applyBorder="1" applyAlignment="1">
      <alignment horizontal="left" vertical="center"/>
    </xf>
    <xf numFmtId="49" fontId="10" fillId="0" borderId="42" xfId="0" applyNumberFormat="1" applyFont="1" applyBorder="1" applyAlignment="1">
      <alignment horizontal="left" vertical="center"/>
    </xf>
    <xf numFmtId="49" fontId="10" fillId="0" borderId="41" xfId="0" applyNumberFormat="1" applyFont="1" applyBorder="1" applyAlignment="1">
      <alignment vertical="center"/>
    </xf>
    <xf numFmtId="49" fontId="10" fillId="0" borderId="42" xfId="0" applyNumberFormat="1" applyFont="1" applyBorder="1" applyAlignment="1">
      <alignment vertical="center"/>
    </xf>
    <xf numFmtId="0" fontId="10" fillId="0" borderId="41" xfId="0" applyFont="1" applyBorder="1" applyAlignment="1">
      <alignment vertical="center"/>
    </xf>
    <xf numFmtId="49" fontId="10" fillId="0" borderId="38" xfId="0" applyNumberFormat="1" applyFont="1" applyBorder="1" applyAlignment="1">
      <alignment horizontal="left" vertical="center"/>
    </xf>
    <xf numFmtId="49" fontId="10" fillId="0" borderId="46" xfId="0" applyNumberFormat="1" applyFont="1" applyBorder="1" applyAlignment="1">
      <alignment horizontal="left" vertical="center"/>
    </xf>
    <xf numFmtId="49" fontId="10" fillId="0" borderId="47" xfId="0" applyNumberFormat="1" applyFont="1" applyBorder="1" applyAlignment="1">
      <alignment vertical="center"/>
    </xf>
    <xf numFmtId="167" fontId="23" fillId="0" borderId="47" xfId="10" applyNumberFormat="1" applyFont="1" applyBorder="1"/>
    <xf numFmtId="0" fontId="4" fillId="0" borderId="48" xfId="0" applyFont="1" applyBorder="1" applyAlignment="1">
      <alignment vertical="center"/>
    </xf>
    <xf numFmtId="1" fontId="7" fillId="3" borderId="49" xfId="0" applyNumberFormat="1" applyFont="1" applyFill="1" applyBorder="1" applyAlignment="1" applyProtection="1">
      <alignment horizontal="center" vertical="center"/>
      <protection locked="0"/>
    </xf>
    <xf numFmtId="0" fontId="4" fillId="0" borderId="7" xfId="0" applyFont="1" applyBorder="1" applyAlignment="1">
      <alignment vertical="center"/>
    </xf>
    <xf numFmtId="44" fontId="4" fillId="0" borderId="50" xfId="0" applyNumberFormat="1" applyFont="1" applyBorder="1" applyAlignment="1">
      <alignment vertical="center"/>
    </xf>
    <xf numFmtId="49" fontId="15" fillId="0" borderId="47" xfId="0" applyNumberFormat="1" applyFont="1" applyBorder="1" applyAlignment="1">
      <alignment horizontal="center" vertical="center"/>
    </xf>
    <xf numFmtId="49" fontId="28" fillId="0" borderId="47" xfId="0" applyNumberFormat="1" applyFont="1" applyBorder="1" applyAlignment="1">
      <alignment horizontal="left" vertical="center"/>
    </xf>
    <xf numFmtId="0" fontId="45" fillId="0" borderId="27" xfId="0" applyFont="1" applyBorder="1" applyAlignment="1">
      <alignment vertical="center"/>
    </xf>
    <xf numFmtId="49" fontId="45" fillId="0" borderId="27" xfId="0" applyNumberFormat="1" applyFont="1" applyBorder="1" applyAlignment="1">
      <alignment vertical="center"/>
    </xf>
    <xf numFmtId="49" fontId="15" fillId="0" borderId="27" xfId="0" applyNumberFormat="1" applyFont="1" applyBorder="1" applyAlignment="1">
      <alignment horizontal="center" vertical="center"/>
    </xf>
    <xf numFmtId="49" fontId="28" fillId="0" borderId="27" xfId="0" applyNumberFormat="1" applyFont="1" applyBorder="1" applyAlignment="1">
      <alignment horizontal="left" vertical="center"/>
    </xf>
    <xf numFmtId="49" fontId="6" fillId="0" borderId="27" xfId="0" applyNumberFormat="1" applyFont="1" applyBorder="1" applyAlignment="1">
      <alignment vertical="center"/>
    </xf>
    <xf numFmtId="49" fontId="12" fillId="0" borderId="27" xfId="0" applyNumberFormat="1" applyFont="1" applyBorder="1" applyAlignment="1">
      <alignment horizontal="right" vertical="center"/>
    </xf>
    <xf numFmtId="167" fontId="47" fillId="0" borderId="27" xfId="10" applyNumberFormat="1" applyFont="1" applyBorder="1"/>
    <xf numFmtId="0" fontId="12" fillId="0" borderId="27" xfId="0" applyFont="1" applyBorder="1" applyAlignment="1">
      <alignment vertical="center"/>
    </xf>
    <xf numFmtId="44" fontId="48" fillId="0" borderId="27" xfId="0" applyNumberFormat="1" applyFont="1" applyBorder="1" applyAlignment="1">
      <alignment vertical="center"/>
    </xf>
    <xf numFmtId="0" fontId="34" fillId="0" borderId="36" xfId="0" applyFont="1" applyBorder="1" applyAlignment="1">
      <alignment vertical="center"/>
    </xf>
    <xf numFmtId="44" fontId="34" fillId="0" borderId="37" xfId="0" applyNumberFormat="1" applyFont="1" applyBorder="1" applyAlignment="1">
      <alignment vertical="center"/>
    </xf>
    <xf numFmtId="0" fontId="10" fillId="0" borderId="52" xfId="0" applyFont="1" applyBorder="1" applyAlignment="1">
      <alignment horizontal="left" vertical="center"/>
    </xf>
    <xf numFmtId="44" fontId="4" fillId="0" borderId="51" xfId="0" applyNumberFormat="1" applyFont="1" applyBorder="1" applyAlignment="1">
      <alignment vertical="center"/>
    </xf>
    <xf numFmtId="0" fontId="10" fillId="0" borderId="56" xfId="0" applyFont="1" applyBorder="1" applyAlignment="1">
      <alignment horizontal="left" vertical="center"/>
    </xf>
    <xf numFmtId="49" fontId="10" fillId="0" borderId="57" xfId="0" applyNumberFormat="1" applyFont="1" applyBorder="1" applyAlignment="1">
      <alignment vertical="center"/>
    </xf>
    <xf numFmtId="167" fontId="23" fillId="0" borderId="57" xfId="10" applyNumberFormat="1" applyFont="1" applyBorder="1"/>
    <xf numFmtId="0" fontId="4" fillId="0" borderId="58" xfId="0" applyFont="1" applyBorder="1" applyAlignment="1">
      <alignment vertical="center"/>
    </xf>
    <xf numFmtId="0" fontId="4" fillId="0" borderId="36" xfId="0" applyFont="1" applyBorder="1" applyAlignment="1">
      <alignment vertical="center"/>
    </xf>
    <xf numFmtId="0" fontId="10" fillId="0" borderId="30" xfId="0" applyFont="1" applyBorder="1" applyAlignment="1">
      <alignment horizontal="left" vertical="center"/>
    </xf>
    <xf numFmtId="44" fontId="4" fillId="0" borderId="53" xfId="0" applyNumberFormat="1" applyFont="1" applyBorder="1" applyAlignment="1">
      <alignment vertical="center"/>
    </xf>
    <xf numFmtId="44" fontId="4" fillId="0" borderId="29" xfId="0" applyNumberFormat="1" applyFont="1" applyBorder="1" applyAlignment="1">
      <alignment vertical="center"/>
    </xf>
    <xf numFmtId="49" fontId="10" fillId="0" borderId="43" xfId="0" applyNumberFormat="1" applyFont="1" applyBorder="1" applyAlignment="1">
      <alignment horizontal="left" vertical="center"/>
    </xf>
    <xf numFmtId="49" fontId="10" fillId="0" borderId="7" xfId="0" applyNumberFormat="1" applyFont="1" applyBorder="1" applyAlignment="1">
      <alignment vertical="center"/>
    </xf>
    <xf numFmtId="49" fontId="53" fillId="0" borderId="10" xfId="0" applyNumberFormat="1" applyFont="1" applyBorder="1" applyAlignment="1">
      <alignment horizontal="center" vertical="center"/>
    </xf>
    <xf numFmtId="49" fontId="53" fillId="0" borderId="8" xfId="0" applyNumberFormat="1" applyFont="1" applyBorder="1" applyAlignment="1">
      <alignment horizontal="center" vertical="center"/>
    </xf>
    <xf numFmtId="49" fontId="10" fillId="0" borderId="42" xfId="0" applyNumberFormat="1" applyFont="1" applyBorder="1" applyAlignment="1">
      <alignment horizontal="right" vertical="center" indent="1"/>
    </xf>
    <xf numFmtId="49" fontId="10" fillId="0" borderId="47" xfId="0" applyNumberFormat="1" applyFont="1" applyBorder="1" applyAlignment="1">
      <alignment horizontal="left" vertical="center" indent="2"/>
    </xf>
    <xf numFmtId="49" fontId="52" fillId="0" borderId="27" xfId="0" applyNumberFormat="1" applyFont="1" applyBorder="1" applyAlignment="1">
      <alignment vertical="center"/>
    </xf>
    <xf numFmtId="44" fontId="4" fillId="0" borderId="37" xfId="0" applyNumberFormat="1" applyFont="1" applyBorder="1" applyAlignment="1">
      <alignment vertical="center"/>
    </xf>
    <xf numFmtId="0" fontId="10" fillId="0" borderId="42" xfId="0" applyFont="1" applyBorder="1" applyAlignment="1">
      <alignment horizontal="left" vertical="center"/>
    </xf>
    <xf numFmtId="0" fontId="10" fillId="0" borderId="45" xfId="0" applyFont="1" applyBorder="1" applyAlignment="1">
      <alignment horizontal="left" vertical="center"/>
    </xf>
    <xf numFmtId="0" fontId="10" fillId="0" borderId="46" xfId="0" applyFont="1" applyBorder="1" applyAlignment="1">
      <alignment horizontal="left" vertical="center"/>
    </xf>
    <xf numFmtId="49" fontId="11" fillId="0" borderId="47" xfId="0" applyNumberFormat="1" applyFont="1" applyBorder="1" applyAlignment="1">
      <alignment vertical="center"/>
    </xf>
    <xf numFmtId="0" fontId="10" fillId="0" borderId="32" xfId="0" applyFont="1" applyBorder="1" applyAlignment="1">
      <alignment horizontal="left" vertical="center"/>
    </xf>
    <xf numFmtId="49" fontId="11" fillId="0" borderId="7" xfId="0" applyNumberFormat="1" applyFont="1" applyBorder="1" applyAlignment="1">
      <alignment vertical="center"/>
    </xf>
    <xf numFmtId="49" fontId="19" fillId="0" borderId="7" xfId="0" applyNumberFormat="1" applyFont="1" applyBorder="1" applyAlignment="1">
      <alignment vertical="center"/>
    </xf>
    <xf numFmtId="167" fontId="23" fillId="0" borderId="7" xfId="10" applyNumberFormat="1" applyFont="1" applyBorder="1"/>
    <xf numFmtId="0" fontId="4" fillId="0" borderId="55" xfId="0" applyFont="1" applyBorder="1" applyAlignment="1">
      <alignment vertical="center"/>
    </xf>
    <xf numFmtId="44" fontId="4" fillId="0" borderId="64" xfId="0" applyNumberFormat="1" applyFont="1" applyBorder="1" applyAlignment="1">
      <alignment vertical="center"/>
    </xf>
    <xf numFmtId="49" fontId="52" fillId="0" borderId="29" xfId="0" applyNumberFormat="1" applyFont="1" applyBorder="1" applyAlignment="1">
      <alignment vertical="center"/>
    </xf>
    <xf numFmtId="44" fontId="4" fillId="0" borderId="31" xfId="0" applyNumberFormat="1" applyFont="1" applyBorder="1" applyAlignment="1">
      <alignment vertical="center"/>
    </xf>
    <xf numFmtId="49" fontId="23" fillId="0" borderId="56" xfId="0" applyNumberFormat="1" applyFont="1" applyBorder="1" applyAlignment="1">
      <alignment vertical="center"/>
    </xf>
    <xf numFmtId="49" fontId="11" fillId="0" borderId="57" xfId="0" applyNumberFormat="1" applyFont="1" applyBorder="1" applyAlignment="1">
      <alignment vertical="center"/>
    </xf>
    <xf numFmtId="49" fontId="28" fillId="0" borderId="57" xfId="0" applyNumberFormat="1" applyFont="1" applyBorder="1" applyAlignment="1">
      <alignment horizontal="left" vertical="center"/>
    </xf>
    <xf numFmtId="49" fontId="23" fillId="0" borderId="57" xfId="0" applyNumberFormat="1" applyFont="1" applyBorder="1" applyAlignment="1">
      <alignment vertical="center"/>
    </xf>
    <xf numFmtId="2" fontId="24" fillId="0" borderId="57" xfId="10" applyNumberFormat="1" applyFont="1" applyBorder="1" applyAlignment="1">
      <alignment vertical="center"/>
    </xf>
    <xf numFmtId="0" fontId="4" fillId="0" borderId="57" xfId="0" applyFont="1" applyBorder="1" applyAlignment="1">
      <alignment vertical="center"/>
    </xf>
    <xf numFmtId="44" fontId="4" fillId="0" borderId="65" xfId="0" applyNumberFormat="1" applyFont="1" applyBorder="1" applyAlignment="1">
      <alignment vertical="center"/>
    </xf>
    <xf numFmtId="49" fontId="19" fillId="0" borderId="47" xfId="0" applyNumberFormat="1" applyFont="1" applyBorder="1" applyAlignment="1">
      <alignment horizontal="center" vertical="center"/>
    </xf>
    <xf numFmtId="2" fontId="24" fillId="0" borderId="47" xfId="10" applyNumberFormat="1" applyFont="1" applyBorder="1" applyAlignment="1">
      <alignment vertical="center"/>
    </xf>
    <xf numFmtId="49" fontId="28" fillId="0" borderId="47" xfId="0" applyNumberFormat="1" applyFont="1" applyBorder="1" applyAlignment="1">
      <alignment vertical="center"/>
    </xf>
    <xf numFmtId="0" fontId="14" fillId="0" borderId="36" xfId="0" applyFont="1" applyBorder="1" applyAlignment="1">
      <alignment vertical="center"/>
    </xf>
    <xf numFmtId="44" fontId="14" fillId="0" borderId="37" xfId="0" applyNumberFormat="1" applyFont="1" applyBorder="1" applyAlignment="1">
      <alignment vertical="center"/>
    </xf>
    <xf numFmtId="0" fontId="23" fillId="0" borderId="41" xfId="0" applyFont="1" applyBorder="1" applyAlignment="1">
      <alignment horizontal="left" vertical="center"/>
    </xf>
    <xf numFmtId="49" fontId="23" fillId="0" borderId="7" xfId="0" applyNumberFormat="1" applyFont="1" applyBorder="1" applyAlignment="1">
      <alignment vertical="center"/>
    </xf>
    <xf numFmtId="0" fontId="4" fillId="0" borderId="34" xfId="0" applyFont="1" applyBorder="1" applyAlignment="1">
      <alignment vertical="center"/>
    </xf>
    <xf numFmtId="49" fontId="23" fillId="0" borderId="38" xfId="0" applyNumberFormat="1" applyFont="1" applyBorder="1" applyAlignment="1">
      <alignment vertical="center"/>
    </xf>
    <xf numFmtId="49" fontId="23" fillId="0" borderId="43" xfId="0" applyNumberFormat="1" applyFont="1" applyBorder="1" applyAlignment="1">
      <alignment vertical="center"/>
    </xf>
    <xf numFmtId="49" fontId="23" fillId="0" borderId="46" xfId="0" applyNumberFormat="1" applyFont="1" applyBorder="1" applyAlignment="1">
      <alignment vertical="center"/>
    </xf>
    <xf numFmtId="49" fontId="23" fillId="0" borderId="47" xfId="0" applyNumberFormat="1" applyFont="1" applyBorder="1" applyAlignment="1">
      <alignment vertical="center"/>
    </xf>
    <xf numFmtId="49" fontId="23" fillId="0" borderId="41" xfId="0" applyNumberFormat="1" applyFont="1" applyBorder="1" applyAlignment="1">
      <alignment vertical="center"/>
    </xf>
    <xf numFmtId="49" fontId="23" fillId="0" borderId="54" xfId="0" applyNumberFormat="1" applyFont="1" applyBorder="1" applyAlignment="1">
      <alignment vertical="center"/>
    </xf>
    <xf numFmtId="49" fontId="4" fillId="0" borderId="41" xfId="0" applyNumberFormat="1" applyFont="1" applyBorder="1" applyAlignment="1">
      <alignment horizontal="left" vertical="center"/>
    </xf>
    <xf numFmtId="44" fontId="4" fillId="0" borderId="33" xfId="0" applyNumberFormat="1" applyFont="1" applyBorder="1" applyAlignment="1">
      <alignment vertical="center"/>
    </xf>
    <xf numFmtId="49" fontId="36" fillId="0" borderId="31" xfId="0" applyNumberFormat="1" applyFont="1" applyBorder="1" applyAlignment="1">
      <alignment horizontal="center"/>
    </xf>
    <xf numFmtId="49" fontId="4" fillId="0" borderId="38" xfId="0" applyNumberFormat="1" applyFont="1" applyBorder="1" applyAlignment="1">
      <alignment horizontal="left" vertical="center"/>
    </xf>
    <xf numFmtId="49" fontId="4" fillId="0" borderId="42" xfId="0" applyNumberFormat="1" applyFont="1" applyBorder="1" applyAlignment="1">
      <alignment horizontal="left" vertical="center"/>
    </xf>
    <xf numFmtId="49" fontId="4" fillId="0" borderId="30" xfId="0" applyNumberFormat="1" applyFont="1" applyBorder="1" applyAlignment="1">
      <alignment vertical="center"/>
    </xf>
    <xf numFmtId="49" fontId="4" fillId="0" borderId="42" xfId="0" applyNumberFormat="1" applyFont="1" applyBorder="1" applyAlignment="1">
      <alignment vertical="center"/>
    </xf>
    <xf numFmtId="49" fontId="4" fillId="0" borderId="32" xfId="0" applyNumberFormat="1" applyFont="1" applyBorder="1" applyAlignment="1">
      <alignment vertical="center"/>
    </xf>
    <xf numFmtId="49" fontId="4" fillId="0" borderId="7" xfId="0" applyNumberFormat="1" applyFont="1" applyBorder="1" applyAlignment="1">
      <alignment vertical="center"/>
    </xf>
    <xf numFmtId="49" fontId="7" fillId="0" borderId="7" xfId="0" applyNumberFormat="1" applyFont="1" applyBorder="1" applyAlignment="1">
      <alignment vertical="center"/>
    </xf>
    <xf numFmtId="2" fontId="4" fillId="0" borderId="7" xfId="0" applyNumberFormat="1" applyFont="1" applyBorder="1" applyAlignment="1">
      <alignment horizontal="right" vertical="center"/>
    </xf>
    <xf numFmtId="49" fontId="21" fillId="0" borderId="55" xfId="0" applyNumberFormat="1" applyFont="1" applyBorder="1" applyAlignment="1">
      <alignment horizontal="center" vertical="center"/>
    </xf>
    <xf numFmtId="49" fontId="21" fillId="0" borderId="7" xfId="0" applyNumberFormat="1" applyFont="1" applyBorder="1" applyAlignment="1">
      <alignment vertical="center"/>
    </xf>
    <xf numFmtId="49" fontId="4" fillId="0" borderId="46" xfId="0" applyNumberFormat="1" applyFont="1" applyBorder="1" applyAlignment="1">
      <alignment horizontal="left" vertical="center"/>
    </xf>
    <xf numFmtId="49" fontId="4" fillId="0" borderId="47" xfId="0" applyNumberFormat="1" applyFont="1" applyBorder="1" applyAlignment="1">
      <alignment horizontal="right" vertical="center"/>
    </xf>
    <xf numFmtId="164" fontId="23" fillId="0" borderId="47" xfId="0" applyNumberFormat="1" applyFont="1" applyBorder="1" applyAlignment="1">
      <alignment vertical="center"/>
    </xf>
    <xf numFmtId="0" fontId="0" fillId="0" borderId="47" xfId="0" applyBorder="1" applyAlignment="1">
      <alignment vertical="center"/>
    </xf>
    <xf numFmtId="0" fontId="4" fillId="0" borderId="47" xfId="0" applyFont="1" applyBorder="1" applyAlignment="1">
      <alignment horizontal="right" vertical="center"/>
    </xf>
    <xf numFmtId="2" fontId="24" fillId="0" borderId="47" xfId="0" applyNumberFormat="1" applyFont="1" applyBorder="1" applyAlignment="1">
      <alignment vertical="center"/>
    </xf>
    <xf numFmtId="49" fontId="10" fillId="0" borderId="47" xfId="0" applyNumberFormat="1" applyFont="1" applyBorder="1" applyAlignment="1">
      <alignment horizontal="right" vertical="center"/>
    </xf>
    <xf numFmtId="49" fontId="10" fillId="0" borderId="32" xfId="0" applyNumberFormat="1" applyFont="1" applyBorder="1" applyAlignment="1">
      <alignment horizontal="left" vertical="center"/>
    </xf>
    <xf numFmtId="0" fontId="4" fillId="0" borderId="27" xfId="0" applyFont="1" applyBorder="1"/>
    <xf numFmtId="167" fontId="23" fillId="0" borderId="4" xfId="10" applyNumberFormat="1" applyFont="1" applyBorder="1"/>
    <xf numFmtId="49" fontId="12" fillId="0" borderId="8" xfId="0" applyNumberFormat="1" applyFont="1" applyBorder="1" applyAlignment="1">
      <alignment horizontal="right" vertical="center"/>
    </xf>
    <xf numFmtId="49" fontId="4" fillId="0" borderId="8" xfId="0" applyNumberFormat="1" applyFont="1" applyBorder="1" applyAlignment="1">
      <alignment vertical="center"/>
    </xf>
    <xf numFmtId="0" fontId="12" fillId="0" borderId="25" xfId="0" applyFont="1" applyBorder="1" applyAlignment="1">
      <alignment vertical="center"/>
    </xf>
    <xf numFmtId="14" fontId="4" fillId="0" borderId="45" xfId="0" quotePrefix="1" applyNumberFormat="1" applyFont="1" applyBorder="1" applyAlignment="1">
      <alignment horizontal="left" vertical="center"/>
    </xf>
    <xf numFmtId="0" fontId="4" fillId="0" borderId="41" xfId="0" applyFont="1" applyBorder="1"/>
    <xf numFmtId="2" fontId="4" fillId="0" borderId="10" xfId="0" applyNumberFormat="1" applyFont="1" applyBorder="1"/>
    <xf numFmtId="44" fontId="4" fillId="0" borderId="59" xfId="0" applyNumberFormat="1" applyFont="1" applyBorder="1" applyAlignment="1">
      <alignment vertical="center"/>
    </xf>
    <xf numFmtId="0" fontId="27" fillId="0" borderId="0" xfId="0" applyFont="1" applyAlignment="1">
      <alignment horizontal="right" vertical="center" indent="1"/>
    </xf>
    <xf numFmtId="49" fontId="53" fillId="0" borderId="2" xfId="0" applyNumberFormat="1" applyFont="1" applyBorder="1" applyAlignment="1">
      <alignment horizontal="center" vertical="center"/>
    </xf>
    <xf numFmtId="0" fontId="14" fillId="0" borderId="0" xfId="0" applyFont="1" applyAlignment="1">
      <alignment horizontal="center"/>
    </xf>
    <xf numFmtId="3" fontId="56" fillId="0" borderId="0" xfId="0" applyNumberFormat="1" applyFont="1" applyAlignment="1">
      <alignment vertical="center" wrapText="1" shrinkToFit="1"/>
    </xf>
    <xf numFmtId="3" fontId="29" fillId="0" borderId="0" xfId="0" applyNumberFormat="1" applyFont="1" applyAlignment="1">
      <alignment horizontal="center" vertical="center" wrapText="1" shrinkToFit="1"/>
    </xf>
    <xf numFmtId="1" fontId="7" fillId="3" borderId="66" xfId="0" applyNumberFormat="1" applyFont="1" applyFill="1" applyBorder="1" applyAlignment="1" applyProtection="1">
      <alignment horizontal="center" vertical="center"/>
      <protection locked="0"/>
    </xf>
    <xf numFmtId="14" fontId="4" fillId="0" borderId="43" xfId="0" quotePrefix="1" applyNumberFormat="1" applyFont="1" applyBorder="1" applyAlignment="1">
      <alignment horizontal="left" vertical="center"/>
    </xf>
    <xf numFmtId="49" fontId="4" fillId="0" borderId="11" xfId="0" applyNumberFormat="1" applyFont="1" applyBorder="1" applyAlignment="1">
      <alignment vertical="center"/>
    </xf>
    <xf numFmtId="49" fontId="4" fillId="0" borderId="47" xfId="0" applyNumberFormat="1" applyFont="1" applyBorder="1" applyAlignment="1">
      <alignment vertical="center"/>
    </xf>
    <xf numFmtId="0" fontId="26" fillId="0" borderId="0" xfId="0" applyFont="1" applyAlignment="1">
      <alignment horizontal="center"/>
    </xf>
    <xf numFmtId="49" fontId="11" fillId="0" borderId="0" xfId="0" applyNumberFormat="1" applyFont="1" applyAlignment="1">
      <alignment horizontal="center" vertical="center"/>
    </xf>
    <xf numFmtId="49" fontId="23" fillId="0" borderId="67" xfId="0" applyNumberFormat="1" applyFont="1" applyBorder="1" applyAlignment="1">
      <alignment horizontal="left" vertical="center"/>
    </xf>
    <xf numFmtId="49" fontId="11" fillId="0" borderId="3" xfId="0" applyNumberFormat="1" applyFont="1" applyBorder="1" applyAlignment="1">
      <alignment vertical="center"/>
    </xf>
    <xf numFmtId="49" fontId="28" fillId="0" borderId="3" xfId="0" applyNumberFormat="1" applyFont="1" applyBorder="1" applyAlignment="1">
      <alignment horizontal="center" vertical="center"/>
    </xf>
    <xf numFmtId="49" fontId="23" fillId="0" borderId="3" xfId="0" applyNumberFormat="1" applyFont="1" applyBorder="1" applyAlignment="1">
      <alignment vertical="center"/>
    </xf>
    <xf numFmtId="2" fontId="24" fillId="0" borderId="3" xfId="10" applyNumberFormat="1" applyFont="1" applyBorder="1" applyAlignment="1">
      <alignment vertical="center"/>
    </xf>
    <xf numFmtId="44" fontId="4" fillId="0" borderId="68" xfId="0" applyNumberFormat="1" applyFont="1" applyBorder="1" applyAlignment="1">
      <alignment vertical="center"/>
    </xf>
    <xf numFmtId="49" fontId="44" fillId="0" borderId="47" xfId="0" applyNumberFormat="1" applyFont="1" applyBorder="1" applyAlignment="1">
      <alignment horizontal="center" vertical="center"/>
    </xf>
    <xf numFmtId="49" fontId="10" fillId="0" borderId="30" xfId="0" applyNumberFormat="1" applyFont="1" applyBorder="1" applyAlignment="1">
      <alignment horizontal="left" vertical="center"/>
    </xf>
    <xf numFmtId="0" fontId="4" fillId="0" borderId="2" xfId="0" applyFont="1" applyBorder="1"/>
    <xf numFmtId="0" fontId="4" fillId="0" borderId="47" xfId="0" applyFont="1" applyBorder="1"/>
    <xf numFmtId="49" fontId="65" fillId="0" borderId="57" xfId="0" applyNumberFormat="1" applyFont="1" applyBorder="1" applyAlignment="1">
      <alignment horizontal="center" vertical="center"/>
    </xf>
    <xf numFmtId="0" fontId="0" fillId="0" borderId="0" xfId="0" applyAlignment="1">
      <alignment vertical="center"/>
    </xf>
    <xf numFmtId="2" fontId="24" fillId="0" borderId="0" xfId="0" applyNumberFormat="1" applyFont="1" applyAlignment="1">
      <alignment vertical="center"/>
    </xf>
    <xf numFmtId="49" fontId="4" fillId="0" borderId="3" xfId="0" applyNumberFormat="1" applyFont="1" applyBorder="1" applyAlignment="1">
      <alignment vertical="center"/>
    </xf>
    <xf numFmtId="0" fontId="10" fillId="0" borderId="67" xfId="0" applyFont="1" applyBorder="1" applyAlignment="1">
      <alignment horizontal="left" vertical="center"/>
    </xf>
    <xf numFmtId="49" fontId="10" fillId="0" borderId="3" xfId="0" applyNumberFormat="1" applyFont="1" applyBorder="1" applyAlignment="1">
      <alignment vertical="center"/>
    </xf>
    <xf numFmtId="49" fontId="15" fillId="0" borderId="3" xfId="0" applyNumberFormat="1" applyFont="1" applyBorder="1" applyAlignment="1">
      <alignment horizontal="center" vertical="center"/>
    </xf>
    <xf numFmtId="1" fontId="39" fillId="0" borderId="0" xfId="0" applyNumberFormat="1" applyFont="1" applyAlignment="1">
      <alignment horizontal="center" vertical="center"/>
    </xf>
    <xf numFmtId="1" fontId="39" fillId="0" borderId="27" xfId="0" applyNumberFormat="1" applyFont="1" applyBorder="1" applyAlignment="1">
      <alignment horizontal="center" vertical="center"/>
    </xf>
    <xf numFmtId="49" fontId="10" fillId="0" borderId="60" xfId="0" applyNumberFormat="1" applyFont="1" applyBorder="1" applyAlignment="1">
      <alignment horizontal="left" vertical="center"/>
    </xf>
    <xf numFmtId="49" fontId="10" fillId="0" borderId="60" xfId="0" applyNumberFormat="1" applyFont="1" applyBorder="1" applyAlignment="1">
      <alignment vertical="center"/>
    </xf>
    <xf numFmtId="49" fontId="44" fillId="0" borderId="60" xfId="0" applyNumberFormat="1" applyFont="1" applyBorder="1" applyAlignment="1">
      <alignment horizontal="center" vertical="center"/>
    </xf>
    <xf numFmtId="49" fontId="28" fillId="0" borderId="60" xfId="0" applyNumberFormat="1" applyFont="1" applyBorder="1" applyAlignment="1">
      <alignment horizontal="center" vertical="center"/>
    </xf>
    <xf numFmtId="2" fontId="24" fillId="0" borderId="60" xfId="10" applyNumberFormat="1" applyFont="1" applyBorder="1" applyAlignment="1">
      <alignment vertical="center"/>
    </xf>
    <xf numFmtId="0" fontId="4" fillId="0" borderId="60" xfId="0" applyFont="1" applyBorder="1" applyAlignment="1">
      <alignment vertical="center"/>
    </xf>
    <xf numFmtId="44" fontId="4" fillId="0" borderId="60" xfId="0" applyNumberFormat="1" applyFont="1" applyBorder="1" applyAlignment="1">
      <alignment vertical="center"/>
    </xf>
    <xf numFmtId="1" fontId="7" fillId="0" borderId="60" xfId="0" applyNumberFormat="1" applyFont="1" applyBorder="1" applyAlignment="1">
      <alignment horizontal="center" vertical="center"/>
    </xf>
    <xf numFmtId="1" fontId="7" fillId="0" borderId="57" xfId="0" applyNumberFormat="1" applyFont="1" applyBorder="1" applyAlignment="1">
      <alignment horizontal="center" vertical="center"/>
    </xf>
    <xf numFmtId="49" fontId="10" fillId="0" borderId="54" xfId="0" applyNumberFormat="1" applyFont="1" applyBorder="1" applyAlignment="1">
      <alignment horizontal="left" vertical="center"/>
    </xf>
    <xf numFmtId="49" fontId="28" fillId="0" borderId="4" xfId="0" applyNumberFormat="1" applyFont="1" applyBorder="1" applyAlignment="1">
      <alignment horizontal="left" vertical="center"/>
    </xf>
    <xf numFmtId="0" fontId="0" fillId="0" borderId="0" xfId="0" applyAlignment="1">
      <alignment horizontal="center"/>
    </xf>
    <xf numFmtId="0" fontId="6" fillId="0" borderId="0" xfId="0" applyFont="1" applyAlignment="1" applyProtection="1">
      <alignment vertical="top" wrapText="1" shrinkToFit="1"/>
      <protection locked="0"/>
    </xf>
    <xf numFmtId="49" fontId="70" fillId="0" borderId="36" xfId="0" applyNumberFormat="1" applyFont="1" applyBorder="1" applyAlignment="1">
      <alignment horizontal="center"/>
    </xf>
    <xf numFmtId="0" fontId="71" fillId="0" borderId="36" xfId="0" applyFont="1" applyBorder="1" applyAlignment="1">
      <alignment vertical="center"/>
    </xf>
    <xf numFmtId="44" fontId="71" fillId="0" borderId="37" xfId="0" applyNumberFormat="1" applyFont="1" applyBorder="1" applyAlignment="1">
      <alignment vertical="center"/>
    </xf>
    <xf numFmtId="0" fontId="72" fillId="0" borderId="38" xfId="0" applyFont="1" applyBorder="1" applyAlignment="1">
      <alignment horizontal="left" vertical="center"/>
    </xf>
    <xf numFmtId="49" fontId="72" fillId="0" borderId="1" xfId="0" applyNumberFormat="1" applyFont="1" applyBorder="1" applyAlignment="1">
      <alignment vertical="center"/>
    </xf>
    <xf numFmtId="0" fontId="71" fillId="0" borderId="10" xfId="0" applyFont="1" applyBorder="1" applyAlignment="1">
      <alignment vertical="center"/>
    </xf>
    <xf numFmtId="49" fontId="73" fillId="0" borderId="1" xfId="0" applyNumberFormat="1" applyFont="1" applyBorder="1" applyAlignment="1">
      <alignment vertical="center"/>
    </xf>
    <xf numFmtId="2" fontId="74" fillId="0" borderId="10" xfId="10" applyNumberFormat="1" applyFont="1" applyBorder="1" applyAlignment="1">
      <alignment vertical="center"/>
    </xf>
    <xf numFmtId="0" fontId="71" fillId="0" borderId="12" xfId="0" applyFont="1" applyBorder="1" applyAlignment="1">
      <alignment vertical="center"/>
    </xf>
    <xf numFmtId="1" fontId="75" fillId="3" borderId="6" xfId="0" applyNumberFormat="1" applyFont="1" applyFill="1" applyBorder="1" applyAlignment="1" applyProtection="1">
      <alignment horizontal="center" vertical="center"/>
      <protection locked="0"/>
    </xf>
    <xf numFmtId="0" fontId="71" fillId="0" borderId="0" xfId="0" applyFont="1" applyAlignment="1">
      <alignment vertical="center"/>
    </xf>
    <xf numFmtId="44" fontId="71" fillId="0" borderId="40" xfId="0" applyNumberFormat="1" applyFont="1" applyBorder="1" applyAlignment="1">
      <alignment vertical="center"/>
    </xf>
    <xf numFmtId="0" fontId="72" fillId="0" borderId="42" xfId="0" applyFont="1" applyBorder="1" applyAlignment="1">
      <alignment horizontal="left" vertical="center"/>
    </xf>
    <xf numFmtId="49" fontId="72" fillId="0" borderId="2" xfId="0" applyNumberFormat="1" applyFont="1" applyBorder="1" applyAlignment="1">
      <alignment vertical="center"/>
    </xf>
    <xf numFmtId="0" fontId="71" fillId="0" borderId="2" xfId="0" applyFont="1" applyBorder="1" applyAlignment="1">
      <alignment vertical="center"/>
    </xf>
    <xf numFmtId="2" fontId="74" fillId="0" borderId="2" xfId="10" applyNumberFormat="1" applyFont="1" applyBorder="1" applyAlignment="1">
      <alignment vertical="center"/>
    </xf>
    <xf numFmtId="0" fontId="71" fillId="0" borderId="14" xfId="0" applyFont="1" applyBorder="1" applyAlignment="1">
      <alignment vertical="center"/>
    </xf>
    <xf numFmtId="0" fontId="72" fillId="0" borderId="46" xfId="0" applyFont="1" applyBorder="1" applyAlignment="1">
      <alignment horizontal="left" vertical="center"/>
    </xf>
    <xf numFmtId="49" fontId="72" fillId="0" borderId="47" xfId="0" applyNumberFormat="1" applyFont="1" applyBorder="1" applyAlignment="1">
      <alignment vertical="center"/>
    </xf>
    <xf numFmtId="0" fontId="71" fillId="0" borderId="47" xfId="0" applyFont="1" applyBorder="1" applyAlignment="1">
      <alignment vertical="center"/>
    </xf>
    <xf numFmtId="49" fontId="73" fillId="0" borderId="47" xfId="0" applyNumberFormat="1" applyFont="1" applyBorder="1" applyAlignment="1">
      <alignment vertical="center"/>
    </xf>
    <xf numFmtId="2" fontId="74" fillId="0" borderId="47" xfId="10" applyNumberFormat="1" applyFont="1" applyBorder="1" applyAlignment="1">
      <alignment vertical="center"/>
    </xf>
    <xf numFmtId="0" fontId="71" fillId="0" borderId="48" xfId="0" applyFont="1" applyBorder="1" applyAlignment="1">
      <alignment vertical="center"/>
    </xf>
    <xf numFmtId="1" fontId="75" fillId="3" borderId="49" xfId="0" applyNumberFormat="1" applyFont="1" applyFill="1" applyBorder="1" applyAlignment="1" applyProtection="1">
      <alignment horizontal="center" vertical="center"/>
      <protection locked="0"/>
    </xf>
    <xf numFmtId="0" fontId="71" fillId="0" borderId="7" xfId="0" applyFont="1" applyBorder="1" applyAlignment="1">
      <alignment vertical="center"/>
    </xf>
    <xf numFmtId="44" fontId="71" fillId="0" borderId="50" xfId="0" applyNumberFormat="1" applyFont="1" applyBorder="1" applyAlignment="1">
      <alignment vertical="center"/>
    </xf>
    <xf numFmtId="49" fontId="53" fillId="0" borderId="11" xfId="0" applyNumberFormat="1" applyFont="1" applyBorder="1" applyAlignment="1">
      <alignment horizontal="center" vertical="center"/>
    </xf>
    <xf numFmtId="49" fontId="15" fillId="0" borderId="57" xfId="0" applyNumberFormat="1" applyFont="1" applyBorder="1" applyAlignment="1">
      <alignment horizontal="center" vertical="center"/>
    </xf>
    <xf numFmtId="49" fontId="67" fillId="0" borderId="0" xfId="0" applyNumberFormat="1" applyFont="1" applyAlignment="1">
      <alignment vertical="center" wrapText="1"/>
    </xf>
    <xf numFmtId="1" fontId="7" fillId="0" borderId="0" xfId="0" applyNumberFormat="1" applyFont="1" applyAlignment="1" applyProtection="1">
      <alignment horizontal="center" vertical="center"/>
      <protection locked="0"/>
    </xf>
    <xf numFmtId="14" fontId="57" fillId="0" borderId="0" xfId="0" applyNumberFormat="1" applyFont="1" applyAlignment="1">
      <alignment vertical="center" wrapText="1"/>
    </xf>
    <xf numFmtId="0" fontId="4" fillId="0" borderId="32" xfId="0" applyFont="1" applyBorder="1"/>
    <xf numFmtId="0" fontId="4" fillId="0" borderId="7" xfId="0" applyFont="1" applyBorder="1"/>
    <xf numFmtId="49" fontId="44" fillId="0" borderId="7" xfId="0" applyNumberFormat="1" applyFont="1" applyBorder="1" applyAlignment="1">
      <alignment horizontal="center" vertical="center"/>
    </xf>
    <xf numFmtId="49" fontId="22" fillId="0" borderId="7" xfId="0" applyNumberFormat="1" applyFont="1" applyBorder="1" applyAlignment="1">
      <alignment vertical="center"/>
    </xf>
    <xf numFmtId="2" fontId="4" fillId="0" borderId="7" xfId="0" applyNumberFormat="1" applyFont="1" applyBorder="1"/>
    <xf numFmtId="49" fontId="10" fillId="0" borderId="32" xfId="0" applyNumberFormat="1" applyFont="1" applyBorder="1" applyAlignment="1">
      <alignment horizontal="right" vertical="center" indent="1"/>
    </xf>
    <xf numFmtId="49" fontId="10" fillId="0" borderId="7" xfId="0" applyNumberFormat="1" applyFont="1" applyBorder="1" applyAlignment="1">
      <alignment horizontal="left" vertical="center" indent="2"/>
    </xf>
    <xf numFmtId="0" fontId="10" fillId="0" borderId="46" xfId="0" applyFont="1" applyBorder="1" applyAlignment="1">
      <alignment vertical="center"/>
    </xf>
    <xf numFmtId="49" fontId="53" fillId="0" borderId="47" xfId="0" applyNumberFormat="1" applyFont="1" applyBorder="1" applyAlignment="1">
      <alignment horizontal="center" vertical="center"/>
    </xf>
    <xf numFmtId="49" fontId="65" fillId="0" borderId="0" xfId="0" applyNumberFormat="1" applyFont="1" applyAlignment="1">
      <alignment horizontal="center" vertical="center"/>
    </xf>
    <xf numFmtId="49" fontId="10" fillId="0" borderId="41" xfId="0" applyNumberFormat="1" applyFont="1" applyBorder="1" applyAlignment="1">
      <alignment horizontal="right" vertical="center" indent="1"/>
    </xf>
    <xf numFmtId="49" fontId="10" fillId="0" borderId="10" xfId="0" applyNumberFormat="1" applyFont="1" applyBorder="1" applyAlignment="1">
      <alignment horizontal="left" vertical="center" indent="2"/>
    </xf>
    <xf numFmtId="49" fontId="10" fillId="0" borderId="67" xfId="0" applyNumberFormat="1" applyFont="1" applyBorder="1" applyAlignment="1">
      <alignment horizontal="left" vertical="center"/>
    </xf>
    <xf numFmtId="167" fontId="23" fillId="0" borderId="3" xfId="10" applyNumberFormat="1" applyFont="1" applyBorder="1"/>
    <xf numFmtId="0" fontId="4" fillId="0" borderId="67" xfId="0" applyFont="1" applyBorder="1"/>
    <xf numFmtId="0" fontId="4" fillId="0" borderId="43" xfId="0" applyFont="1" applyBorder="1"/>
    <xf numFmtId="0" fontId="4" fillId="0" borderId="3" xfId="0" applyFont="1" applyBorder="1"/>
    <xf numFmtId="49" fontId="11" fillId="0" borderId="8" xfId="0" applyNumberFormat="1" applyFont="1" applyBorder="1" applyAlignment="1">
      <alignment vertical="center"/>
    </xf>
    <xf numFmtId="2" fontId="24" fillId="0" borderId="9" xfId="10" applyNumberFormat="1" applyFont="1" applyBorder="1" applyAlignment="1">
      <alignment vertical="center"/>
    </xf>
    <xf numFmtId="0" fontId="23" fillId="0" borderId="46" xfId="0" applyFont="1" applyBorder="1" applyAlignment="1">
      <alignment horizontal="left" vertical="center"/>
    </xf>
    <xf numFmtId="49" fontId="80" fillId="0" borderId="11" xfId="0" applyNumberFormat="1" applyFont="1" applyBorder="1" applyAlignment="1">
      <alignment vertical="center"/>
    </xf>
    <xf numFmtId="49" fontId="28" fillId="0" borderId="1" xfId="0" applyNumberFormat="1" applyFont="1" applyBorder="1" applyAlignment="1">
      <alignment vertical="center"/>
    </xf>
    <xf numFmtId="0" fontId="4" fillId="0" borderId="12" xfId="0" applyFont="1" applyBorder="1"/>
    <xf numFmtId="49" fontId="51" fillId="0" borderId="11" xfId="0" applyNumberFormat="1" applyFont="1" applyBorder="1" applyAlignment="1">
      <alignment horizontal="center" vertical="center"/>
    </xf>
    <xf numFmtId="49" fontId="15" fillId="0" borderId="4" xfId="0" applyNumberFormat="1" applyFont="1" applyBorder="1" applyAlignment="1">
      <alignment horizontal="center" vertical="center"/>
    </xf>
    <xf numFmtId="49" fontId="10" fillId="0" borderId="52" xfId="0" applyNumberFormat="1" applyFont="1" applyBorder="1" applyAlignment="1">
      <alignment horizontal="left" vertical="center"/>
    </xf>
    <xf numFmtId="49" fontId="5" fillId="0" borderId="9" xfId="0" applyNumberFormat="1" applyFont="1" applyBorder="1" applyAlignment="1">
      <alignment horizontal="center" vertical="center"/>
    </xf>
    <xf numFmtId="167" fontId="23" fillId="0" borderId="0" xfId="10" applyNumberFormat="1" applyFont="1" applyAlignment="1">
      <alignment vertical="center"/>
    </xf>
    <xf numFmtId="49" fontId="90" fillId="0" borderId="7" xfId="0" applyNumberFormat="1" applyFont="1" applyBorder="1" applyAlignment="1">
      <alignment vertical="top" wrapText="1"/>
    </xf>
    <xf numFmtId="49" fontId="10" fillId="0" borderId="67" xfId="0" applyNumberFormat="1" applyFont="1" applyBorder="1" applyAlignment="1">
      <alignment vertical="top"/>
    </xf>
    <xf numFmtId="49" fontId="10" fillId="0" borderId="30" xfId="0" applyNumberFormat="1" applyFont="1" applyBorder="1" applyAlignment="1">
      <alignment vertical="top"/>
    </xf>
    <xf numFmtId="49" fontId="10" fillId="0" borderId="8" xfId="0" applyNumberFormat="1" applyFont="1" applyBorder="1" applyAlignment="1">
      <alignment horizontal="right"/>
    </xf>
    <xf numFmtId="49" fontId="51" fillId="0" borderId="2" xfId="0" applyNumberFormat="1" applyFont="1" applyBorder="1" applyAlignment="1">
      <alignment horizontal="center" vertical="center"/>
    </xf>
    <xf numFmtId="49" fontId="5" fillId="0" borderId="32" xfId="0" applyNumberFormat="1" applyFont="1" applyBorder="1" applyAlignment="1">
      <alignment vertical="top" wrapText="1"/>
    </xf>
    <xf numFmtId="49" fontId="23" fillId="0" borderId="32" xfId="0" applyNumberFormat="1" applyFont="1" applyBorder="1" applyAlignment="1">
      <alignment horizontal="left" vertical="center"/>
    </xf>
    <xf numFmtId="49" fontId="4" fillId="0" borderId="10" xfId="0" applyNumberFormat="1" applyFont="1" applyBorder="1" applyAlignment="1">
      <alignment horizontal="right"/>
    </xf>
    <xf numFmtId="49" fontId="15" fillId="0" borderId="7" xfId="0" applyNumberFormat="1" applyFont="1" applyBorder="1" applyAlignment="1">
      <alignment horizontal="center" vertical="center"/>
    </xf>
    <xf numFmtId="49" fontId="45" fillId="0" borderId="7" xfId="0" applyNumberFormat="1" applyFont="1" applyBorder="1" applyAlignment="1">
      <alignment horizontal="left" vertical="center"/>
    </xf>
    <xf numFmtId="49" fontId="45" fillId="0" borderId="7" xfId="0" applyNumberFormat="1" applyFont="1" applyBorder="1" applyAlignment="1">
      <alignment vertical="center"/>
    </xf>
    <xf numFmtId="49" fontId="28" fillId="0" borderId="7" xfId="0" applyNumberFormat="1" applyFont="1" applyBorder="1" applyAlignment="1">
      <alignment horizontal="left" vertical="center"/>
    </xf>
    <xf numFmtId="49" fontId="6" fillId="0" borderId="7" xfId="0" applyNumberFormat="1" applyFont="1" applyBorder="1" applyAlignment="1">
      <alignment vertical="center"/>
    </xf>
    <xf numFmtId="49" fontId="12" fillId="0" borderId="7" xfId="0" applyNumberFormat="1" applyFont="1" applyBorder="1" applyAlignment="1">
      <alignment horizontal="right" vertical="center"/>
    </xf>
    <xf numFmtId="167" fontId="47" fillId="0" borderId="7" xfId="10" applyNumberFormat="1" applyFont="1" applyBorder="1"/>
    <xf numFmtId="0" fontId="12" fillId="0" borderId="7" xfId="0" applyFont="1" applyBorder="1" applyAlignment="1">
      <alignment vertical="center"/>
    </xf>
    <xf numFmtId="1" fontId="39" fillId="0" borderId="7" xfId="0" applyNumberFormat="1" applyFont="1" applyBorder="1" applyAlignment="1">
      <alignment horizontal="center" vertical="center"/>
    </xf>
    <xf numFmtId="44" fontId="48" fillId="0" borderId="7" xfId="0" applyNumberFormat="1" applyFont="1" applyBorder="1" applyAlignment="1">
      <alignment vertical="center"/>
    </xf>
    <xf numFmtId="49" fontId="5" fillId="0" borderId="0" xfId="0" applyNumberFormat="1" applyFont="1" applyAlignment="1">
      <alignment vertical="top" wrapText="1"/>
    </xf>
    <xf numFmtId="49" fontId="5" fillId="0" borderId="0" xfId="0" applyNumberFormat="1" applyFont="1" applyAlignment="1">
      <alignment horizontal="left" vertical="top" wrapText="1"/>
    </xf>
    <xf numFmtId="49" fontId="6" fillId="0" borderId="0" xfId="0" applyNumberFormat="1" applyFont="1" applyAlignment="1">
      <alignment horizontal="center" vertical="center" wrapText="1"/>
    </xf>
    <xf numFmtId="49" fontId="90" fillId="0" borderId="0" xfId="0" applyNumberFormat="1" applyFont="1" applyAlignment="1">
      <alignment vertical="top" wrapText="1"/>
    </xf>
    <xf numFmtId="165" fontId="7" fillId="0" borderId="0" xfId="0" applyNumberFormat="1" applyFont="1" applyAlignment="1">
      <alignment vertical="center"/>
    </xf>
    <xf numFmtId="0" fontId="7" fillId="0" borderId="0" xfId="0" applyFont="1" applyAlignment="1" applyProtection="1">
      <alignment vertical="center" wrapText="1" shrinkToFit="1"/>
      <protection locked="0"/>
    </xf>
    <xf numFmtId="0" fontId="0" fillId="0" borderId="0" xfId="0" applyAlignment="1">
      <alignment vertical="center" wrapText="1" shrinkToFit="1"/>
    </xf>
    <xf numFmtId="0" fontId="59" fillId="0" borderId="0" xfId="7" applyNumberFormat="1" applyFont="1" applyAlignment="1" applyProtection="1">
      <alignment vertical="center"/>
    </xf>
    <xf numFmtId="0" fontId="8" fillId="0" borderId="0" xfId="0" applyFont="1" applyAlignment="1">
      <alignment vertical="center" wrapText="1"/>
    </xf>
    <xf numFmtId="0" fontId="24" fillId="0" borderId="0" xfId="0" applyFont="1" applyAlignment="1">
      <alignment horizontal="left" vertical="center" indent="1"/>
    </xf>
    <xf numFmtId="1" fontId="7" fillId="0" borderId="27" xfId="0" applyNumberFormat="1" applyFont="1" applyBorder="1" applyAlignment="1">
      <alignment horizontal="center" vertical="center"/>
    </xf>
    <xf numFmtId="0" fontId="0" fillId="0" borderId="27" xfId="0" applyBorder="1" applyAlignment="1">
      <alignment vertical="center"/>
    </xf>
    <xf numFmtId="0" fontId="10" fillId="0" borderId="60" xfId="0" applyFont="1" applyBorder="1" applyAlignment="1">
      <alignment horizontal="left" vertical="center"/>
    </xf>
    <xf numFmtId="49" fontId="15" fillId="0" borderId="60" xfId="0" applyNumberFormat="1" applyFont="1" applyBorder="1" applyAlignment="1">
      <alignment horizontal="center" vertical="center"/>
    </xf>
    <xf numFmtId="0" fontId="10" fillId="0" borderId="27" xfId="0" applyFont="1" applyBorder="1" applyAlignment="1">
      <alignment horizontal="left" vertical="center"/>
    </xf>
    <xf numFmtId="49" fontId="10" fillId="0" borderId="27" xfId="0" applyNumberFormat="1" applyFont="1" applyBorder="1" applyAlignment="1">
      <alignment vertical="center"/>
    </xf>
    <xf numFmtId="2" fontId="24" fillId="0" borderId="27" xfId="10" applyNumberFormat="1" applyFont="1" applyBorder="1" applyAlignment="1">
      <alignment vertical="center"/>
    </xf>
    <xf numFmtId="44" fontId="4" fillId="0" borderId="27" xfId="0" applyNumberFormat="1" applyFont="1" applyBorder="1" applyAlignment="1">
      <alignment vertical="center"/>
    </xf>
    <xf numFmtId="0" fontId="24" fillId="0" borderId="25" xfId="0" applyFont="1" applyBorder="1" applyAlignment="1">
      <alignment horizontal="left" vertical="center" indent="1"/>
    </xf>
    <xf numFmtId="49" fontId="10" fillId="0" borderId="0" xfId="0" applyNumberFormat="1" applyFont="1" applyAlignment="1">
      <alignment horizontal="left" vertical="center" indent="7"/>
    </xf>
    <xf numFmtId="49" fontId="10" fillId="0" borderId="2" xfId="0" applyNumberFormat="1" applyFont="1" applyBorder="1" applyAlignment="1">
      <alignment horizontal="left" vertical="center" indent="7"/>
    </xf>
    <xf numFmtId="49" fontId="10" fillId="0" borderId="47" xfId="0" applyNumberFormat="1" applyFont="1" applyBorder="1" applyAlignment="1">
      <alignment horizontal="left" vertical="center" indent="7"/>
    </xf>
    <xf numFmtId="49" fontId="50" fillId="0" borderId="10" xfId="0" applyNumberFormat="1" applyFont="1" applyBorder="1" applyAlignment="1">
      <alignment horizontal="center" vertical="center"/>
    </xf>
    <xf numFmtId="49" fontId="50" fillId="0" borderId="2" xfId="0" applyNumberFormat="1" applyFont="1" applyBorder="1" applyAlignment="1">
      <alignment horizontal="center" vertical="center"/>
    </xf>
    <xf numFmtId="0" fontId="24" fillId="0" borderId="0" xfId="0" applyFont="1" applyAlignment="1">
      <alignment horizontal="right" vertical="center"/>
    </xf>
    <xf numFmtId="0" fontId="24" fillId="0" borderId="17" xfId="0" applyFont="1" applyBorder="1" applyAlignment="1">
      <alignment horizontal="right" vertical="center"/>
    </xf>
    <xf numFmtId="0" fontId="32" fillId="0" borderId="0" xfId="0" applyFont="1" applyAlignment="1">
      <alignment vertical="center"/>
    </xf>
    <xf numFmtId="1" fontId="7" fillId="0" borderId="3" xfId="0" applyNumberFormat="1" applyFont="1" applyBorder="1" applyAlignment="1">
      <alignment horizontal="center" vertical="center"/>
    </xf>
    <xf numFmtId="49" fontId="10" fillId="0" borderId="4" xfId="0" applyNumberFormat="1" applyFont="1" applyBorder="1" applyAlignment="1">
      <alignment horizontal="right" vertical="center"/>
    </xf>
    <xf numFmtId="0" fontId="6" fillId="0" borderId="0" xfId="0" applyFont="1" applyAlignment="1">
      <alignment vertical="top" wrapText="1" shrinkToFit="1"/>
    </xf>
    <xf numFmtId="0" fontId="100" fillId="0" borderId="0" xfId="0" applyFont="1" applyAlignment="1">
      <alignment vertical="center"/>
    </xf>
    <xf numFmtId="0" fontId="101" fillId="0" borderId="0" xfId="0" applyFont="1" applyAlignment="1">
      <alignment horizontal="center"/>
    </xf>
    <xf numFmtId="0" fontId="101" fillId="0" borderId="0" xfId="0" applyFont="1"/>
    <xf numFmtId="0" fontId="103" fillId="0" borderId="17" xfId="0" applyFont="1" applyBorder="1" applyAlignment="1">
      <alignment horizontal="center" vertical="center"/>
    </xf>
    <xf numFmtId="0" fontId="104" fillId="0" borderId="6" xfId="0" applyFont="1" applyBorder="1" applyAlignment="1">
      <alignment horizontal="center" vertical="center"/>
    </xf>
    <xf numFmtId="0" fontId="105" fillId="0" borderId="17" xfId="0" applyFont="1" applyBorder="1" applyAlignment="1">
      <alignment horizontal="center" textRotation="90" wrapText="1"/>
    </xf>
    <xf numFmtId="0" fontId="106" fillId="0" borderId="72" xfId="0" applyFont="1" applyBorder="1" applyAlignment="1">
      <alignment horizontal="center" wrapText="1" shrinkToFit="1"/>
    </xf>
    <xf numFmtId="0" fontId="106" fillId="0" borderId="73" xfId="0" applyFont="1" applyBorder="1" applyAlignment="1">
      <alignment horizontal="center" wrapText="1" shrinkToFit="1"/>
    </xf>
    <xf numFmtId="0" fontId="106" fillId="0" borderId="73" xfId="0" applyFont="1" applyBorder="1" applyAlignment="1">
      <alignment horizontal="center" wrapText="1" indent="1"/>
    </xf>
    <xf numFmtId="0" fontId="86" fillId="0" borderId="73" xfId="0" applyFont="1" applyBorder="1" applyAlignment="1">
      <alignment horizontal="center" wrapText="1" shrinkToFit="1"/>
    </xf>
    <xf numFmtId="0" fontId="106" fillId="0" borderId="73" xfId="0" applyFont="1" applyBorder="1" applyAlignment="1">
      <alignment horizontal="center" textRotation="90" wrapText="1" shrinkToFit="1"/>
    </xf>
    <xf numFmtId="0" fontId="86" fillId="0" borderId="74" xfId="0" applyFont="1" applyBorder="1" applyAlignment="1">
      <alignment horizontal="center" wrapText="1" shrinkToFit="1"/>
    </xf>
    <xf numFmtId="0" fontId="86" fillId="0" borderId="75" xfId="0" applyFont="1" applyBorder="1" applyAlignment="1">
      <alignment horizontal="center" wrapText="1" shrinkToFit="1"/>
    </xf>
    <xf numFmtId="0" fontId="86" fillId="0" borderId="72" xfId="0" applyFont="1" applyBorder="1" applyAlignment="1">
      <alignment horizontal="center" wrapText="1" indent="1"/>
    </xf>
    <xf numFmtId="0" fontId="86" fillId="0" borderId="73" xfId="0" applyFont="1" applyBorder="1" applyAlignment="1">
      <alignment horizontal="center" wrapText="1" indent="1"/>
    </xf>
    <xf numFmtId="0" fontId="106" fillId="0" borderId="75" xfId="0" applyFont="1" applyBorder="1" applyAlignment="1">
      <alignment horizontal="center" wrapText="1" shrinkToFit="1"/>
    </xf>
    <xf numFmtId="0" fontId="106" fillId="0" borderId="6" xfId="0" applyFont="1" applyBorder="1" applyAlignment="1">
      <alignment horizontal="center" wrapText="1" shrinkToFit="1"/>
    </xf>
    <xf numFmtId="0" fontId="86" fillId="0" borderId="6" xfId="0" applyFont="1" applyBorder="1" applyAlignment="1">
      <alignment horizontal="center" wrapText="1" shrinkToFit="1"/>
    </xf>
    <xf numFmtId="0" fontId="105" fillId="0" borderId="0" xfId="0" applyFont="1" applyAlignment="1">
      <alignment horizontal="center" textRotation="90" wrapText="1"/>
    </xf>
    <xf numFmtId="0" fontId="86" fillId="0" borderId="6" xfId="0" applyFont="1" applyBorder="1" applyAlignment="1">
      <alignment vertical="center"/>
    </xf>
    <xf numFmtId="0" fontId="2" fillId="0" borderId="72" xfId="0" applyFont="1" applyBorder="1" applyAlignment="1">
      <alignment horizontal="center" vertical="center"/>
    </xf>
    <xf numFmtId="0" fontId="2" fillId="0" borderId="73" xfId="0" applyFont="1" applyBorder="1" applyAlignment="1">
      <alignment horizontal="center" vertical="center"/>
    </xf>
    <xf numFmtId="0" fontId="108" fillId="0" borderId="73" xfId="0" applyFont="1" applyBorder="1" applyAlignment="1">
      <alignment horizontal="center" vertical="center"/>
    </xf>
    <xf numFmtId="0" fontId="108" fillId="0" borderId="74" xfId="0" applyFont="1" applyBorder="1" applyAlignment="1">
      <alignment horizontal="center" vertical="center"/>
    </xf>
    <xf numFmtId="0" fontId="108" fillId="0" borderId="75" xfId="0" applyFont="1" applyBorder="1" applyAlignment="1">
      <alignment horizontal="center" vertical="center"/>
    </xf>
    <xf numFmtId="0" fontId="108" fillId="0" borderId="72" xfId="0" applyFont="1" applyBorder="1" applyAlignment="1">
      <alignment horizontal="center" vertical="center"/>
    </xf>
    <xf numFmtId="0" fontId="108" fillId="0" borderId="6" xfId="0" applyFont="1" applyBorder="1" applyAlignment="1">
      <alignment horizontal="center" vertical="center"/>
    </xf>
    <xf numFmtId="0" fontId="101" fillId="0" borderId="0" xfId="0" applyFont="1" applyAlignment="1">
      <alignment vertical="center"/>
    </xf>
    <xf numFmtId="0" fontId="86" fillId="0" borderId="9" xfId="0" applyFont="1" applyBorder="1" applyAlignment="1">
      <alignment vertical="center"/>
    </xf>
    <xf numFmtId="0" fontId="101" fillId="0" borderId="0" xfId="0" applyFont="1" applyAlignment="1">
      <alignment horizontal="center" vertical="center"/>
    </xf>
    <xf numFmtId="0" fontId="101" fillId="0" borderId="9" xfId="0" applyFont="1" applyBorder="1" applyAlignment="1">
      <alignment horizontal="center" vertical="center"/>
    </xf>
    <xf numFmtId="20" fontId="108" fillId="0" borderId="74" xfId="0" quotePrefix="1" applyNumberFormat="1" applyFont="1" applyBorder="1" applyAlignment="1">
      <alignment horizontal="center" vertical="center"/>
    </xf>
    <xf numFmtId="0" fontId="108" fillId="0" borderId="73" xfId="0" quotePrefix="1" applyFont="1" applyBorder="1" applyAlignment="1">
      <alignment horizontal="center" vertical="center"/>
    </xf>
    <xf numFmtId="0" fontId="108" fillId="0" borderId="75" xfId="0" quotePrefix="1" applyFont="1" applyBorder="1" applyAlignment="1">
      <alignment horizontal="center" vertical="center"/>
    </xf>
    <xf numFmtId="0" fontId="108" fillId="0" borderId="74" xfId="0" quotePrefix="1" applyFont="1" applyBorder="1" applyAlignment="1">
      <alignment horizontal="center" vertical="center"/>
    </xf>
    <xf numFmtId="0" fontId="108" fillId="0" borderId="76" xfId="0" quotePrefix="1" applyFont="1" applyBorder="1" applyAlignment="1">
      <alignment horizontal="center" vertical="center"/>
    </xf>
    <xf numFmtId="20" fontId="108" fillId="0" borderId="75" xfId="0" quotePrefix="1" applyNumberFormat="1" applyFont="1" applyBorder="1" applyAlignment="1">
      <alignment horizontal="center" vertical="center"/>
    </xf>
    <xf numFmtId="0" fontId="108" fillId="0" borderId="5" xfId="0" applyFont="1" applyBorder="1" applyAlignment="1">
      <alignment horizontal="center" vertical="center"/>
    </xf>
    <xf numFmtId="0" fontId="108" fillId="0" borderId="72" xfId="0" quotePrefix="1" applyFont="1" applyBorder="1" applyAlignment="1">
      <alignment horizontal="center" vertical="center"/>
    </xf>
    <xf numFmtId="0" fontId="86" fillId="0" borderId="6" xfId="0" applyFont="1" applyBorder="1" applyAlignment="1">
      <alignment vertical="center" wrapText="1"/>
    </xf>
    <xf numFmtId="0" fontId="109" fillId="0" borderId="77" xfId="0" applyFont="1" applyBorder="1" applyAlignment="1">
      <alignment horizontal="center" vertical="center" wrapText="1"/>
    </xf>
    <xf numFmtId="0" fontId="109" fillId="0" borderId="78" xfId="0" applyFont="1" applyBorder="1" applyAlignment="1">
      <alignment horizontal="center" vertical="center" wrapText="1"/>
    </xf>
    <xf numFmtId="0" fontId="101" fillId="0" borderId="78" xfId="0" applyFont="1" applyBorder="1" applyAlignment="1">
      <alignment horizontal="center" vertical="center" wrapText="1"/>
    </xf>
    <xf numFmtId="0" fontId="101" fillId="0" borderId="79" xfId="0" applyFont="1" applyBorder="1" applyAlignment="1">
      <alignment horizontal="center" vertical="center" wrapText="1"/>
    </xf>
    <xf numFmtId="0" fontId="101" fillId="0" borderId="80" xfId="0" applyFont="1" applyBorder="1" applyAlignment="1">
      <alignment horizontal="center" vertical="center" wrapText="1"/>
    </xf>
    <xf numFmtId="0" fontId="101" fillId="0" borderId="25" xfId="0" applyFont="1" applyBorder="1" applyAlignment="1">
      <alignment horizontal="center" vertical="center" wrapText="1"/>
    </xf>
    <xf numFmtId="0" fontId="101" fillId="0" borderId="73" xfId="0" applyFont="1" applyBorder="1" applyAlignment="1">
      <alignment horizontal="center" vertical="center" wrapText="1"/>
    </xf>
    <xf numFmtId="0" fontId="101" fillId="0" borderId="81" xfId="0" applyFont="1" applyBorder="1" applyAlignment="1">
      <alignment horizontal="center" vertical="center" wrapText="1"/>
    </xf>
    <xf numFmtId="0" fontId="101" fillId="0" borderId="0" xfId="0" applyFont="1" applyAlignment="1">
      <alignment horizontal="center" vertical="center" wrapText="1"/>
    </xf>
    <xf numFmtId="0" fontId="101" fillId="0" borderId="72" xfId="0" applyFont="1" applyBorder="1" applyAlignment="1">
      <alignment horizontal="center" vertical="center" wrapText="1"/>
    </xf>
    <xf numFmtId="0" fontId="101" fillId="0" borderId="75" xfId="0" applyFont="1" applyBorder="1" applyAlignment="1">
      <alignment horizontal="center" vertical="center" wrapText="1"/>
    </xf>
    <xf numFmtId="0" fontId="101" fillId="0" borderId="6" xfId="0" applyFont="1" applyBorder="1" applyAlignment="1">
      <alignment horizontal="center" vertical="center" wrapText="1"/>
    </xf>
    <xf numFmtId="0" fontId="101" fillId="0" borderId="82" xfId="0" applyFont="1" applyBorder="1" applyAlignment="1">
      <alignment horizontal="center" vertical="center" wrapText="1"/>
    </xf>
    <xf numFmtId="0" fontId="101" fillId="0" borderId="0" xfId="0" applyFont="1" applyAlignment="1">
      <alignment vertical="center" wrapText="1"/>
    </xf>
    <xf numFmtId="0" fontId="2" fillId="0" borderId="74" xfId="0" applyFont="1" applyBorder="1" applyAlignment="1">
      <alignment horizontal="center" vertical="center"/>
    </xf>
    <xf numFmtId="0" fontId="2" fillId="0" borderId="75" xfId="0" applyFont="1" applyBorder="1" applyAlignment="1">
      <alignment horizontal="center" vertical="center"/>
    </xf>
    <xf numFmtId="0" fontId="2" fillId="0" borderId="83" xfId="0" applyFont="1" applyBorder="1" applyAlignment="1">
      <alignment horizontal="center" vertical="center"/>
    </xf>
    <xf numFmtId="0" fontId="2" fillId="0" borderId="6" xfId="0" applyFont="1" applyBorder="1" applyAlignment="1">
      <alignment horizontal="center" vertical="center"/>
    </xf>
    <xf numFmtId="0" fontId="2" fillId="0" borderId="16" xfId="0" applyFont="1" applyBorder="1" applyAlignment="1">
      <alignment horizontal="center" vertical="center"/>
    </xf>
    <xf numFmtId="0" fontId="2" fillId="0" borderId="84" xfId="0" applyFont="1" applyBorder="1" applyAlignment="1">
      <alignment horizontal="center" vertical="center"/>
    </xf>
    <xf numFmtId="0" fontId="2" fillId="0" borderId="13" xfId="0" applyFont="1" applyBorder="1" applyAlignment="1">
      <alignment horizontal="center" vertical="center"/>
    </xf>
    <xf numFmtId="0" fontId="107" fillId="0" borderId="9" xfId="0" applyFont="1" applyBorder="1" applyAlignment="1">
      <alignment horizontal="left"/>
    </xf>
    <xf numFmtId="0" fontId="86" fillId="0" borderId="85" xfId="0" applyFont="1" applyBorder="1" applyAlignment="1">
      <alignment vertical="center"/>
    </xf>
    <xf numFmtId="0" fontId="2" fillId="0" borderId="86" xfId="0" applyFont="1" applyBorder="1" applyAlignment="1">
      <alignment horizontal="center" vertical="center"/>
    </xf>
    <xf numFmtId="0" fontId="2" fillId="0" borderId="87" xfId="0" applyFont="1" applyBorder="1" applyAlignment="1">
      <alignment horizontal="center" vertical="center"/>
    </xf>
    <xf numFmtId="0" fontId="108" fillId="0" borderId="87" xfId="0" applyFont="1" applyBorder="1" applyAlignment="1">
      <alignment horizontal="center" vertical="center"/>
    </xf>
    <xf numFmtId="0" fontId="108" fillId="0" borderId="88" xfId="0" applyFont="1" applyBorder="1" applyAlignment="1">
      <alignment horizontal="center" vertical="center"/>
    </xf>
    <xf numFmtId="0" fontId="108" fillId="0" borderId="89" xfId="0" applyFont="1" applyBorder="1" applyAlignment="1">
      <alignment horizontal="center" vertical="center"/>
    </xf>
    <xf numFmtId="0" fontId="108" fillId="0" borderId="86" xfId="0" applyFont="1" applyBorder="1" applyAlignment="1">
      <alignment horizontal="center" vertical="center"/>
    </xf>
    <xf numFmtId="0" fontId="108" fillId="0" borderId="90" xfId="0" applyFont="1" applyBorder="1" applyAlignment="1">
      <alignment horizontal="center" vertical="center"/>
    </xf>
    <xf numFmtId="0" fontId="86" fillId="0" borderId="91" xfId="0" applyFont="1" applyBorder="1" applyAlignment="1">
      <alignment vertical="center"/>
    </xf>
    <xf numFmtId="0" fontId="2" fillId="0" borderId="92" xfId="0" applyFont="1" applyBorder="1" applyAlignment="1">
      <alignment horizontal="center" vertical="center"/>
    </xf>
    <xf numFmtId="0" fontId="2" fillId="0" borderId="93" xfId="0" applyFont="1" applyBorder="1" applyAlignment="1">
      <alignment horizontal="center" vertical="center"/>
    </xf>
    <xf numFmtId="0" fontId="108" fillId="0" borderId="93" xfId="0" applyFont="1" applyBorder="1" applyAlignment="1">
      <alignment horizontal="center" vertical="center"/>
    </xf>
    <xf numFmtId="0" fontId="108" fillId="0" borderId="94" xfId="0" applyFont="1" applyBorder="1" applyAlignment="1">
      <alignment horizontal="center" vertical="center"/>
    </xf>
    <xf numFmtId="0" fontId="108" fillId="0" borderId="95" xfId="0" applyFont="1" applyBorder="1" applyAlignment="1">
      <alignment horizontal="center" vertical="center"/>
    </xf>
    <xf numFmtId="0" fontId="108" fillId="0" borderId="92" xfId="0" applyFont="1" applyBorder="1" applyAlignment="1">
      <alignment horizontal="center" vertical="center"/>
    </xf>
    <xf numFmtId="0" fontId="108" fillId="0" borderId="96" xfId="0" applyFont="1" applyBorder="1" applyAlignment="1">
      <alignment horizontal="center" vertical="center"/>
    </xf>
    <xf numFmtId="0" fontId="106" fillId="0" borderId="92" xfId="0" applyFont="1" applyBorder="1" applyAlignment="1">
      <alignment horizontal="center" vertical="center"/>
    </xf>
    <xf numFmtId="0" fontId="86" fillId="0" borderId="97" xfId="0" applyFont="1" applyBorder="1" applyAlignment="1">
      <alignment vertical="center"/>
    </xf>
    <xf numFmtId="0" fontId="106" fillId="0" borderId="98" xfId="0" applyFont="1" applyBorder="1" applyAlignment="1">
      <alignment horizontal="center" vertical="center"/>
    </xf>
    <xf numFmtId="0" fontId="2" fillId="0" borderId="99" xfId="0" applyFont="1" applyBorder="1" applyAlignment="1">
      <alignment horizontal="center" vertical="center"/>
    </xf>
    <xf numFmtId="0" fontId="108" fillId="0" borderId="99" xfId="0" applyFont="1" applyBorder="1" applyAlignment="1">
      <alignment horizontal="center" vertical="center"/>
    </xf>
    <xf numFmtId="0" fontId="108" fillId="0" borderId="100" xfId="0" applyFont="1" applyBorder="1" applyAlignment="1">
      <alignment horizontal="center" vertical="center"/>
    </xf>
    <xf numFmtId="0" fontId="108" fillId="0" borderId="101" xfId="0" applyFont="1" applyBorder="1" applyAlignment="1">
      <alignment horizontal="center" vertical="center"/>
    </xf>
    <xf numFmtId="0" fontId="108" fillId="0" borderId="98" xfId="0" applyFont="1" applyBorder="1" applyAlignment="1">
      <alignment horizontal="center" vertical="center"/>
    </xf>
    <xf numFmtId="0" fontId="108" fillId="0" borderId="102" xfId="0" applyFont="1" applyBorder="1" applyAlignment="1">
      <alignment horizontal="center" vertical="center"/>
    </xf>
    <xf numFmtId="0" fontId="86" fillId="4" borderId="85" xfId="0" applyFont="1" applyFill="1" applyBorder="1" applyAlignment="1">
      <alignment vertical="center"/>
    </xf>
    <xf numFmtId="0" fontId="2" fillId="4" borderId="86" xfId="0" applyFont="1" applyFill="1" applyBorder="1" applyAlignment="1">
      <alignment horizontal="center" vertical="center"/>
    </xf>
    <xf numFmtId="0" fontId="2" fillId="4" borderId="87" xfId="0" applyFont="1" applyFill="1" applyBorder="1" applyAlignment="1">
      <alignment horizontal="center" vertical="center"/>
    </xf>
    <xf numFmtId="0" fontId="108" fillId="4" borderId="87" xfId="0" applyFont="1" applyFill="1" applyBorder="1" applyAlignment="1">
      <alignment horizontal="center" vertical="center"/>
    </xf>
    <xf numFmtId="0" fontId="108" fillId="4" borderId="88" xfId="0" applyFont="1" applyFill="1" applyBorder="1" applyAlignment="1">
      <alignment horizontal="center" vertical="center"/>
    </xf>
    <xf numFmtId="0" fontId="108" fillId="4" borderId="89" xfId="0" applyFont="1" applyFill="1" applyBorder="1" applyAlignment="1">
      <alignment horizontal="center" vertical="center"/>
    </xf>
    <xf numFmtId="0" fontId="108" fillId="4" borderId="86" xfId="0" applyFont="1" applyFill="1" applyBorder="1" applyAlignment="1">
      <alignment horizontal="center" vertical="center"/>
    </xf>
    <xf numFmtId="0" fontId="108" fillId="4" borderId="90" xfId="0" applyFont="1" applyFill="1" applyBorder="1" applyAlignment="1">
      <alignment horizontal="center" vertical="center"/>
    </xf>
    <xf numFmtId="0" fontId="86" fillId="4" borderId="91" xfId="0" applyFont="1" applyFill="1" applyBorder="1" applyAlignment="1">
      <alignment vertical="center"/>
    </xf>
    <xf numFmtId="0" fontId="2" fillId="4" borderId="92" xfId="0" applyFont="1" applyFill="1" applyBorder="1" applyAlignment="1">
      <alignment horizontal="center" vertical="center"/>
    </xf>
    <xf numFmtId="0" fontId="2" fillId="4" borderId="93" xfId="0" applyFont="1" applyFill="1" applyBorder="1" applyAlignment="1">
      <alignment horizontal="center" vertical="center"/>
    </xf>
    <xf numFmtId="0" fontId="108" fillId="4" borderId="93" xfId="0" applyFont="1" applyFill="1" applyBorder="1" applyAlignment="1">
      <alignment horizontal="center" vertical="center"/>
    </xf>
    <xf numFmtId="0" fontId="108" fillId="4" borderId="94" xfId="0" applyFont="1" applyFill="1" applyBorder="1" applyAlignment="1">
      <alignment horizontal="center" vertical="center"/>
    </xf>
    <xf numFmtId="0" fontId="108" fillId="4" borderId="95" xfId="0" applyFont="1" applyFill="1" applyBorder="1" applyAlignment="1">
      <alignment horizontal="center" vertical="center"/>
    </xf>
    <xf numFmtId="0" fontId="108" fillId="4" borderId="92" xfId="0" applyFont="1" applyFill="1" applyBorder="1" applyAlignment="1">
      <alignment horizontal="center" vertical="center"/>
    </xf>
    <xf numFmtId="0" fontId="108" fillId="4" borderId="96" xfId="0" applyFont="1" applyFill="1" applyBorder="1" applyAlignment="1">
      <alignment horizontal="center" vertical="center"/>
    </xf>
    <xf numFmtId="0" fontId="86" fillId="4" borderId="97" xfId="0" applyFont="1" applyFill="1" applyBorder="1" applyAlignment="1">
      <alignment vertical="center"/>
    </xf>
    <xf numFmtId="0" fontId="2" fillId="4" borderId="98" xfId="0" applyFont="1" applyFill="1" applyBorder="1" applyAlignment="1">
      <alignment horizontal="center" vertical="center"/>
    </xf>
    <xf numFmtId="0" fontId="2" fillId="4" borderId="99" xfId="0" applyFont="1" applyFill="1" applyBorder="1" applyAlignment="1">
      <alignment horizontal="center" vertical="center"/>
    </xf>
    <xf numFmtId="0" fontId="108" fillId="4" borderId="99" xfId="0" applyFont="1" applyFill="1" applyBorder="1" applyAlignment="1">
      <alignment horizontal="center" vertical="center"/>
    </xf>
    <xf numFmtId="0" fontId="108" fillId="4" borderId="100" xfId="0" applyFont="1" applyFill="1" applyBorder="1" applyAlignment="1">
      <alignment horizontal="center" vertical="center"/>
    </xf>
    <xf numFmtId="0" fontId="108" fillId="4" borderId="101" xfId="0" applyFont="1" applyFill="1" applyBorder="1" applyAlignment="1">
      <alignment horizontal="center" vertical="center"/>
    </xf>
    <xf numFmtId="0" fontId="108" fillId="4" borderId="98" xfId="0" applyFont="1" applyFill="1" applyBorder="1" applyAlignment="1">
      <alignment horizontal="center" vertical="center"/>
    </xf>
    <xf numFmtId="0" fontId="108" fillId="4" borderId="102" xfId="0" applyFont="1" applyFill="1" applyBorder="1" applyAlignment="1">
      <alignment horizontal="center" vertical="center"/>
    </xf>
    <xf numFmtId="0" fontId="109" fillId="4" borderId="99" xfId="0" applyFont="1" applyFill="1" applyBorder="1" applyAlignment="1">
      <alignment horizontal="center" vertical="center" wrapText="1" shrinkToFit="1"/>
    </xf>
    <xf numFmtId="0" fontId="106" fillId="0" borderId="86" xfId="0" applyFont="1" applyBorder="1" applyAlignment="1">
      <alignment horizontal="center" vertical="center"/>
    </xf>
    <xf numFmtId="0" fontId="2" fillId="0" borderId="98" xfId="0" applyFont="1" applyBorder="1" applyAlignment="1">
      <alignment horizontal="center" vertical="center"/>
    </xf>
    <xf numFmtId="0" fontId="86" fillId="0" borderId="103" xfId="0" applyFont="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108" fillId="0" borderId="105" xfId="0" applyFont="1" applyBorder="1" applyAlignment="1">
      <alignment horizontal="center" vertical="center"/>
    </xf>
    <xf numFmtId="0" fontId="108" fillId="0" borderId="106" xfId="0" applyFont="1" applyBorder="1" applyAlignment="1">
      <alignment horizontal="center" vertical="center"/>
    </xf>
    <xf numFmtId="0" fontId="108" fillId="0" borderId="107" xfId="0" applyFont="1" applyBorder="1" applyAlignment="1">
      <alignment horizontal="center" vertical="center"/>
    </xf>
    <xf numFmtId="0" fontId="108" fillId="0" borderId="104" xfId="0" applyFont="1" applyBorder="1" applyAlignment="1">
      <alignment horizontal="center" vertical="center"/>
    </xf>
    <xf numFmtId="0" fontId="2" fillId="0" borderId="107" xfId="0" applyFont="1" applyBorder="1" applyAlignment="1">
      <alignment horizontal="center" vertical="center" shrinkToFit="1"/>
    </xf>
    <xf numFmtId="0" fontId="108" fillId="0" borderId="108" xfId="0" applyFont="1" applyBorder="1" applyAlignment="1">
      <alignment horizontal="center" vertical="center"/>
    </xf>
    <xf numFmtId="0" fontId="86" fillId="4" borderId="109" xfId="0" applyFont="1" applyFill="1" applyBorder="1" applyAlignment="1">
      <alignment vertical="center"/>
    </xf>
    <xf numFmtId="0" fontId="2" fillId="4" borderId="77" xfId="0" applyFont="1" applyFill="1" applyBorder="1" applyAlignment="1">
      <alignment horizontal="center" vertical="center"/>
    </xf>
    <xf numFmtId="0" fontId="2" fillId="4" borderId="110" xfId="0" applyFont="1" applyFill="1" applyBorder="1" applyAlignment="1">
      <alignment horizontal="center" vertical="center"/>
    </xf>
    <xf numFmtId="0" fontId="108" fillId="4" borderId="110" xfId="0" applyFont="1" applyFill="1" applyBorder="1" applyAlignment="1">
      <alignment horizontal="center" vertical="center"/>
    </xf>
    <xf numFmtId="0" fontId="108" fillId="4" borderId="111" xfId="0" applyFont="1" applyFill="1" applyBorder="1" applyAlignment="1">
      <alignment horizontal="center" vertical="center"/>
    </xf>
    <xf numFmtId="0" fontId="108" fillId="4" borderId="112" xfId="0" applyFont="1" applyFill="1" applyBorder="1" applyAlignment="1">
      <alignment horizontal="center" vertical="center"/>
    </xf>
    <xf numFmtId="0" fontId="108" fillId="4" borderId="77" xfId="0" applyFont="1" applyFill="1" applyBorder="1" applyAlignment="1">
      <alignment horizontal="center" vertical="center"/>
    </xf>
    <xf numFmtId="0" fontId="108" fillId="4" borderId="113" xfId="0" applyFont="1" applyFill="1" applyBorder="1" applyAlignment="1">
      <alignment horizontal="center" vertical="center"/>
    </xf>
    <xf numFmtId="0" fontId="108" fillId="5" borderId="96" xfId="0" applyFont="1" applyFill="1" applyBorder="1" applyAlignment="1">
      <alignment horizontal="center" vertical="center"/>
    </xf>
    <xf numFmtId="0" fontId="108" fillId="5" borderId="93" xfId="0" applyFont="1" applyFill="1" applyBorder="1" applyAlignment="1">
      <alignment horizontal="center" vertical="center"/>
    </xf>
    <xf numFmtId="0" fontId="108" fillId="5" borderId="94" xfId="0" applyFont="1" applyFill="1" applyBorder="1" applyAlignment="1">
      <alignment horizontal="center" vertical="center"/>
    </xf>
    <xf numFmtId="0" fontId="105" fillId="0" borderId="9" xfId="0" applyFont="1" applyBorder="1"/>
    <xf numFmtId="0" fontId="105" fillId="0" borderId="20" xfId="0" applyFont="1" applyBorder="1" applyAlignment="1">
      <alignment horizontal="center" textRotation="90" wrapText="1"/>
    </xf>
    <xf numFmtId="0" fontId="105" fillId="0" borderId="114" xfId="0" applyFont="1" applyBorder="1" applyAlignment="1">
      <alignment horizontal="center" textRotation="90" wrapText="1"/>
    </xf>
    <xf numFmtId="0" fontId="105" fillId="0" borderId="115" xfId="0" applyFont="1" applyBorder="1" applyAlignment="1">
      <alignment horizontal="center" textRotation="90" wrapText="1"/>
    </xf>
    <xf numFmtId="0" fontId="86" fillId="0" borderId="26" xfId="0" applyFont="1" applyBorder="1" applyAlignment="1">
      <alignment horizontal="left" vertical="center"/>
    </xf>
    <xf numFmtId="0" fontId="2" fillId="0" borderId="88" xfId="0" applyFont="1" applyBorder="1" applyAlignment="1">
      <alignment horizontal="center" vertical="center"/>
    </xf>
    <xf numFmtId="0" fontId="108" fillId="0" borderId="10" xfId="0" applyFont="1" applyBorder="1" applyAlignment="1">
      <alignment horizontal="center" vertical="center"/>
    </xf>
    <xf numFmtId="0" fontId="108" fillId="0" borderId="85" xfId="0" applyFont="1" applyBorder="1" applyAlignment="1">
      <alignment horizontal="center" vertical="center"/>
    </xf>
    <xf numFmtId="0" fontId="86" fillId="0" borderId="116" xfId="0" applyFont="1" applyBorder="1" applyAlignment="1">
      <alignment vertical="center"/>
    </xf>
    <xf numFmtId="0" fontId="101" fillId="0" borderId="92" xfId="0" applyFont="1" applyBorder="1" applyAlignment="1">
      <alignment horizontal="center" vertical="center" wrapText="1"/>
    </xf>
    <xf numFmtId="0" fontId="101" fillId="0" borderId="93" xfId="0" applyFont="1" applyBorder="1" applyAlignment="1">
      <alignment horizontal="center" vertical="center" wrapText="1"/>
    </xf>
    <xf numFmtId="0" fontId="101" fillId="0" borderId="93" xfId="0" applyFont="1" applyBorder="1" applyAlignment="1">
      <alignment horizontal="center" vertical="center"/>
    </xf>
    <xf numFmtId="0" fontId="101" fillId="0" borderId="94" xfId="0" applyFont="1" applyBorder="1" applyAlignment="1">
      <alignment horizontal="center" vertical="center"/>
    </xf>
    <xf numFmtId="0" fontId="108" fillId="0" borderId="93" xfId="0" applyFont="1" applyBorder="1" applyAlignment="1">
      <alignment horizontal="center" vertical="center" wrapText="1"/>
    </xf>
    <xf numFmtId="0" fontId="108" fillId="0" borderId="94" xfId="0" applyFont="1" applyBorder="1" applyAlignment="1">
      <alignment horizontal="center" vertical="center" wrapText="1"/>
    </xf>
    <xf numFmtId="0" fontId="110" fillId="0" borderId="101" xfId="0" applyFont="1" applyBorder="1" applyAlignment="1">
      <alignment horizontal="center" vertical="center" wrapText="1"/>
    </xf>
    <xf numFmtId="0" fontId="108" fillId="0" borderId="15" xfId="0" applyFont="1" applyBorder="1" applyAlignment="1">
      <alignment horizontal="center" vertical="center" wrapText="1"/>
    </xf>
    <xf numFmtId="0" fontId="108" fillId="0" borderId="91" xfId="0" applyFont="1" applyBorder="1" applyAlignment="1">
      <alignment horizontal="center" vertical="center" wrapText="1"/>
    </xf>
    <xf numFmtId="0" fontId="111" fillId="5" borderId="93" xfId="0" applyFont="1" applyFill="1" applyBorder="1" applyAlignment="1">
      <alignment horizontal="center" vertical="center"/>
    </xf>
    <xf numFmtId="0" fontId="110" fillId="0" borderId="80" xfId="0" applyFont="1" applyBorder="1" applyAlignment="1">
      <alignment horizontal="center" vertical="center" wrapText="1"/>
    </xf>
    <xf numFmtId="0" fontId="108" fillId="0" borderId="97" xfId="0" applyFont="1" applyBorder="1" applyAlignment="1">
      <alignment horizontal="center" vertical="center" wrapText="1"/>
    </xf>
    <xf numFmtId="0" fontId="86" fillId="0" borderId="116" xfId="0" applyFont="1" applyBorder="1" applyAlignment="1">
      <alignment horizontal="left" vertical="center"/>
    </xf>
    <xf numFmtId="0" fontId="101" fillId="5" borderId="92" xfId="0" applyFont="1" applyFill="1" applyBorder="1" applyAlignment="1">
      <alignment horizontal="center" vertical="center"/>
    </xf>
    <xf numFmtId="0" fontId="101" fillId="5" borderId="93" xfId="0" applyFont="1" applyFill="1" applyBorder="1" applyAlignment="1">
      <alignment horizontal="center" vertical="center"/>
    </xf>
    <xf numFmtId="0" fontId="101" fillId="5" borderId="94" xfId="0" applyFont="1" applyFill="1" applyBorder="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101" fillId="5" borderId="95" xfId="0" applyFont="1" applyFill="1" applyBorder="1" applyAlignment="1">
      <alignment horizontal="center" vertical="center"/>
    </xf>
    <xf numFmtId="0" fontId="2" fillId="5" borderId="12" xfId="0" applyFont="1" applyFill="1" applyBorder="1" applyAlignment="1">
      <alignment horizontal="center" vertical="center" wrapText="1"/>
    </xf>
    <xf numFmtId="0" fontId="101" fillId="5" borderId="91" xfId="0" applyFont="1" applyFill="1" applyBorder="1" applyAlignment="1">
      <alignment horizontal="center" vertical="center" wrapText="1"/>
    </xf>
    <xf numFmtId="0" fontId="101" fillId="6" borderId="93" xfId="0" applyFont="1" applyFill="1" applyBorder="1" applyAlignment="1">
      <alignment horizontal="center" vertical="center"/>
    </xf>
    <xf numFmtId="0" fontId="108" fillId="5" borderId="92" xfId="0" applyFont="1" applyFill="1" applyBorder="1" applyAlignment="1">
      <alignment horizontal="center" vertical="center"/>
    </xf>
    <xf numFmtId="0" fontId="108" fillId="5" borderId="95" xfId="0" applyFont="1" applyFill="1" applyBorder="1" applyAlignment="1">
      <alignment horizontal="center" vertical="center"/>
    </xf>
    <xf numFmtId="0" fontId="108" fillId="5" borderId="2" xfId="0" applyFont="1" applyFill="1" applyBorder="1" applyAlignment="1">
      <alignment horizontal="center" vertical="center"/>
    </xf>
    <xf numFmtId="0" fontId="108" fillId="5" borderId="91" xfId="0" applyFont="1" applyFill="1" applyBorder="1" applyAlignment="1">
      <alignment horizontal="center" vertical="center"/>
    </xf>
    <xf numFmtId="0" fontId="86" fillId="0" borderId="104" xfId="0" applyFont="1" applyBorder="1" applyAlignment="1">
      <alignment vertical="center"/>
    </xf>
    <xf numFmtId="0" fontId="2" fillId="0" borderId="108" xfId="0" applyFont="1" applyBorder="1" applyAlignment="1">
      <alignment horizontal="center" vertical="center"/>
    </xf>
    <xf numFmtId="0" fontId="2" fillId="0" borderId="106" xfId="0" applyFont="1" applyBorder="1" applyAlignment="1">
      <alignment horizontal="center" vertical="center"/>
    </xf>
    <xf numFmtId="0" fontId="108" fillId="0" borderId="11" xfId="0" applyFont="1" applyBorder="1" applyAlignment="1">
      <alignment horizontal="center" vertical="center"/>
    </xf>
    <xf numFmtId="0" fontId="108" fillId="0" borderId="103" xfId="0" applyFont="1" applyBorder="1" applyAlignment="1">
      <alignment horizontal="center" vertical="center"/>
    </xf>
    <xf numFmtId="0" fontId="105" fillId="0" borderId="0" xfId="0" applyFont="1" applyAlignment="1">
      <alignment vertical="center"/>
    </xf>
    <xf numFmtId="0" fontId="107" fillId="0" borderId="0" xfId="0" applyFont="1" applyAlignment="1">
      <alignment horizontal="left" vertical="center"/>
    </xf>
    <xf numFmtId="0" fontId="101" fillId="0" borderId="3" xfId="0" applyFont="1" applyBorder="1" applyAlignment="1">
      <alignment horizontal="center" vertical="center"/>
    </xf>
    <xf numFmtId="0" fontId="2" fillId="0" borderId="0" xfId="0" applyFont="1" applyAlignment="1">
      <alignment vertical="center"/>
    </xf>
    <xf numFmtId="0" fontId="107" fillId="0" borderId="0" xfId="0" applyFont="1" applyAlignment="1">
      <alignment horizontal="right" vertical="top"/>
    </xf>
    <xf numFmtId="0" fontId="101" fillId="0" borderId="4" xfId="0" applyFont="1" applyBorder="1" applyAlignment="1">
      <alignment horizontal="center" vertical="center"/>
    </xf>
    <xf numFmtId="0" fontId="86" fillId="0" borderId="26" xfId="0" applyFont="1" applyBorder="1" applyAlignment="1">
      <alignment vertical="center" wrapText="1" shrinkToFit="1"/>
    </xf>
    <xf numFmtId="0" fontId="2" fillId="5" borderId="87" xfId="0" applyFont="1" applyFill="1" applyBorder="1" applyAlignment="1">
      <alignment horizontal="center" vertical="center"/>
    </xf>
    <xf numFmtId="0" fontId="2" fillId="5" borderId="88" xfId="0" applyFont="1" applyFill="1" applyBorder="1" applyAlignment="1">
      <alignment horizontal="center" vertical="center"/>
    </xf>
    <xf numFmtId="0" fontId="108" fillId="0" borderId="26" xfId="0" applyFont="1" applyBorder="1" applyAlignment="1">
      <alignment horizontal="center" vertical="center"/>
    </xf>
    <xf numFmtId="0" fontId="108" fillId="5" borderId="89" xfId="0" applyFont="1" applyFill="1" applyBorder="1" applyAlignment="1">
      <alignment horizontal="center" vertical="center"/>
    </xf>
    <xf numFmtId="0" fontId="108" fillId="5" borderId="86" xfId="0" applyFont="1" applyFill="1" applyBorder="1" applyAlignment="1">
      <alignment horizontal="center" vertical="center"/>
    </xf>
    <xf numFmtId="0" fontId="108" fillId="5" borderId="87" xfId="0" applyFont="1" applyFill="1" applyBorder="1" applyAlignment="1">
      <alignment horizontal="center" vertical="center"/>
    </xf>
    <xf numFmtId="0" fontId="108" fillId="5" borderId="114" xfId="0" applyFont="1" applyFill="1" applyBorder="1" applyAlignment="1">
      <alignment horizontal="center" vertical="center"/>
    </xf>
    <xf numFmtId="0" fontId="2" fillId="5" borderId="92" xfId="0" applyFont="1" applyFill="1" applyBorder="1" applyAlignment="1">
      <alignment horizontal="center" vertical="center"/>
    </xf>
    <xf numFmtId="0" fontId="2" fillId="5" borderId="93" xfId="0" applyFont="1" applyFill="1" applyBorder="1" applyAlignment="1">
      <alignment horizontal="center" vertical="center"/>
    </xf>
    <xf numFmtId="0" fontId="2" fillId="5" borderId="94" xfId="0" applyFont="1" applyFill="1" applyBorder="1" applyAlignment="1">
      <alignment horizontal="center" vertical="center"/>
    </xf>
    <xf numFmtId="0" fontId="108" fillId="5" borderId="78" xfId="0" applyFont="1" applyFill="1" applyBorder="1" applyAlignment="1">
      <alignment horizontal="center" vertical="center"/>
    </xf>
    <xf numFmtId="0" fontId="86" fillId="0" borderId="116" xfId="0" applyFont="1" applyBorder="1" applyAlignment="1">
      <alignment vertical="center" wrapText="1"/>
    </xf>
    <xf numFmtId="0" fontId="108" fillId="5" borderId="94" xfId="0" applyFont="1" applyFill="1" applyBorder="1" applyAlignment="1">
      <alignment horizontal="center" vertical="center" wrapText="1" shrinkToFit="1"/>
    </xf>
    <xf numFmtId="0" fontId="108" fillId="0" borderId="91" xfId="0" applyFont="1" applyBorder="1" applyAlignment="1">
      <alignment horizontal="center" vertical="center"/>
    </xf>
    <xf numFmtId="0" fontId="108" fillId="5" borderId="110" xfId="0" applyFont="1" applyFill="1" applyBorder="1" applyAlignment="1">
      <alignment horizontal="center" vertical="center"/>
    </xf>
    <xf numFmtId="0" fontId="86" fillId="0" borderId="117" xfId="0" applyFont="1" applyBorder="1" applyAlignment="1">
      <alignment vertical="center"/>
    </xf>
    <xf numFmtId="0" fontId="2" fillId="5" borderId="104" xfId="0" applyFont="1" applyFill="1" applyBorder="1" applyAlignment="1">
      <alignment horizontal="center" vertical="center"/>
    </xf>
    <xf numFmtId="0" fontId="2" fillId="5" borderId="105" xfId="0" applyFont="1" applyFill="1" applyBorder="1" applyAlignment="1">
      <alignment horizontal="center" vertical="center"/>
    </xf>
    <xf numFmtId="0" fontId="108" fillId="0" borderId="106" xfId="0" applyFont="1" applyBorder="1" applyAlignment="1">
      <alignment horizontal="center" vertical="center" wrapText="1"/>
    </xf>
    <xf numFmtId="0" fontId="108" fillId="5" borderId="104" xfId="0" applyFont="1" applyFill="1" applyBorder="1" applyAlignment="1">
      <alignment horizontal="center" vertical="center"/>
    </xf>
    <xf numFmtId="0" fontId="108" fillId="5" borderId="105" xfId="0" applyFont="1" applyFill="1" applyBorder="1" applyAlignment="1">
      <alignment horizontal="center" vertical="center"/>
    </xf>
    <xf numFmtId="0" fontId="108" fillId="0" borderId="105" xfId="0" applyFont="1" applyBorder="1" applyAlignment="1">
      <alignment horizontal="center" vertical="center" wrapText="1"/>
    </xf>
    <xf numFmtId="0" fontId="108" fillId="5" borderId="106" xfId="0" applyFont="1" applyFill="1" applyBorder="1" applyAlignment="1">
      <alignment horizontal="center" vertical="center"/>
    </xf>
    <xf numFmtId="0" fontId="108" fillId="5" borderId="107" xfId="0" applyFont="1" applyFill="1" applyBorder="1" applyAlignment="1">
      <alignment horizontal="center" vertical="center"/>
    </xf>
    <xf numFmtId="0" fontId="108" fillId="5" borderId="23" xfId="0" applyFont="1" applyFill="1" applyBorder="1" applyAlignment="1">
      <alignment horizontal="center" vertical="center"/>
    </xf>
    <xf numFmtId="0" fontId="108" fillId="5" borderId="103" xfId="0" applyFont="1" applyFill="1" applyBorder="1" applyAlignment="1">
      <alignment horizontal="center" vertical="center"/>
    </xf>
    <xf numFmtId="0" fontId="105" fillId="0" borderId="0" xfId="0" applyFont="1"/>
    <xf numFmtId="0" fontId="108" fillId="0" borderId="0" xfId="0" applyFont="1" applyAlignment="1">
      <alignment horizontal="center"/>
    </xf>
    <xf numFmtId="0" fontId="86" fillId="0" borderId="16" xfId="0" applyFont="1" applyBorder="1" applyAlignment="1">
      <alignment vertical="center"/>
    </xf>
    <xf numFmtId="0" fontId="108" fillId="0" borderId="24" xfId="0" applyFont="1" applyBorder="1" applyAlignment="1">
      <alignment horizontal="center" vertical="center"/>
    </xf>
    <xf numFmtId="0" fontId="106" fillId="0" borderId="0" xfId="0" applyFont="1" applyAlignment="1">
      <alignment vertical="center"/>
    </xf>
    <xf numFmtId="0" fontId="101" fillId="0" borderId="0" xfId="0" applyFont="1" applyAlignment="1">
      <alignment horizontal="left" indent="1"/>
    </xf>
    <xf numFmtId="0" fontId="109" fillId="0" borderId="78" xfId="0" applyFont="1" applyBorder="1" applyAlignment="1">
      <alignment horizontal="center" vertical="center" wrapText="1" shrinkToFit="1"/>
    </xf>
    <xf numFmtId="0" fontId="4" fillId="0" borderId="93" xfId="0" applyFont="1" applyBorder="1" applyAlignment="1">
      <alignment horizontal="center" vertical="center"/>
    </xf>
    <xf numFmtId="0" fontId="4" fillId="0" borderId="94" xfId="0" applyFont="1" applyBorder="1" applyAlignment="1">
      <alignment horizontal="center" vertical="center"/>
    </xf>
    <xf numFmtId="0" fontId="4" fillId="0" borderId="73" xfId="0" applyFont="1" applyBorder="1" applyAlignment="1">
      <alignment horizontal="center" vertical="center"/>
    </xf>
    <xf numFmtId="0" fontId="4" fillId="0" borderId="105" xfId="0" applyFont="1" applyBorder="1" applyAlignment="1">
      <alignment horizontal="center" vertical="center"/>
    </xf>
    <xf numFmtId="1" fontId="7" fillId="3" borderId="82" xfId="0" applyNumberFormat="1" applyFont="1" applyFill="1" applyBorder="1" applyAlignment="1" applyProtection="1">
      <alignment horizontal="center" vertical="center"/>
      <protection locked="0"/>
    </xf>
    <xf numFmtId="49" fontId="98" fillId="0" borderId="10" xfId="0" applyNumberFormat="1" applyFont="1" applyBorder="1" applyAlignment="1">
      <alignment vertical="center"/>
    </xf>
    <xf numFmtId="49" fontId="98" fillId="0" borderId="11" xfId="0" applyNumberFormat="1" applyFont="1" applyBorder="1" applyAlignment="1">
      <alignment vertical="center"/>
    </xf>
    <xf numFmtId="0" fontId="66" fillId="0" borderId="10" xfId="0" applyFont="1" applyBorder="1" applyAlignment="1">
      <alignment horizontal="center" vertical="center"/>
    </xf>
    <xf numFmtId="0" fontId="66" fillId="0" borderId="2" xfId="0" applyFont="1" applyBorder="1" applyAlignment="1">
      <alignment horizontal="center" vertical="center"/>
    </xf>
    <xf numFmtId="0" fontId="66" fillId="0" borderId="11" xfId="0" applyFont="1" applyBorder="1" applyAlignment="1">
      <alignment horizontal="center" vertical="center"/>
    </xf>
    <xf numFmtId="49" fontId="94" fillId="0" borderId="10" xfId="0" applyNumberFormat="1" applyFont="1" applyBorder="1" applyAlignment="1">
      <alignment horizontal="center" vertical="center" wrapText="1"/>
    </xf>
    <xf numFmtId="0" fontId="4" fillId="0" borderId="0" xfId="0" applyFont="1" applyAlignment="1">
      <alignment horizontal="left"/>
    </xf>
    <xf numFmtId="49" fontId="73" fillId="0" borderId="2" xfId="0" applyNumberFormat="1" applyFont="1" applyBorder="1" applyAlignment="1">
      <alignment vertical="center"/>
    </xf>
    <xf numFmtId="0" fontId="71" fillId="0" borderId="0" xfId="0" applyFont="1"/>
    <xf numFmtId="49" fontId="113" fillId="0" borderId="2" xfId="0" applyNumberFormat="1" applyFont="1" applyBorder="1" applyAlignment="1">
      <alignment vertical="center"/>
    </xf>
    <xf numFmtId="49" fontId="114" fillId="0" borderId="2" xfId="0" applyNumberFormat="1" applyFont="1" applyBorder="1" applyAlignment="1">
      <alignment vertical="center"/>
    </xf>
    <xf numFmtId="49" fontId="115" fillId="0" borderId="2" xfId="0" applyNumberFormat="1" applyFont="1" applyBorder="1" applyAlignment="1">
      <alignment vertical="center"/>
    </xf>
    <xf numFmtId="2" fontId="116" fillId="0" borderId="2" xfId="10" applyNumberFormat="1" applyFont="1" applyBorder="1" applyAlignment="1">
      <alignment vertical="center"/>
    </xf>
    <xf numFmtId="0" fontId="117" fillId="0" borderId="45" xfId="0" applyFont="1" applyBorder="1" applyAlignment="1">
      <alignment horizontal="left" vertical="center"/>
    </xf>
    <xf numFmtId="49" fontId="73" fillId="0" borderId="8" xfId="0" applyNumberFormat="1" applyFont="1" applyBorder="1" applyAlignment="1">
      <alignment vertical="center"/>
    </xf>
    <xf numFmtId="49" fontId="118" fillId="0" borderId="0" xfId="0" applyNumberFormat="1" applyFont="1" applyAlignment="1">
      <alignment vertical="top" wrapText="1" shrinkToFit="1"/>
    </xf>
    <xf numFmtId="49" fontId="113" fillId="0" borderId="2" xfId="0" applyNumberFormat="1" applyFont="1" applyBorder="1" applyAlignment="1">
      <alignment horizontal="left" vertical="center"/>
    </xf>
    <xf numFmtId="49" fontId="117" fillId="0" borderId="2" xfId="0" applyNumberFormat="1" applyFont="1" applyBorder="1" applyAlignment="1">
      <alignment vertical="center"/>
    </xf>
    <xf numFmtId="49" fontId="4" fillId="0" borderId="45" xfId="0" applyNumberFormat="1" applyFont="1" applyBorder="1" applyAlignment="1">
      <alignment horizontal="left" vertical="center"/>
    </xf>
    <xf numFmtId="49" fontId="4" fillId="0" borderId="8" xfId="0" applyNumberFormat="1" applyFont="1" applyBorder="1" applyAlignment="1">
      <alignment horizontal="right" vertical="center"/>
    </xf>
    <xf numFmtId="164" fontId="23" fillId="0" borderId="8" xfId="0" applyNumberFormat="1" applyFont="1" applyBorder="1" applyAlignment="1">
      <alignment vertical="center"/>
    </xf>
    <xf numFmtId="49" fontId="4" fillId="0" borderId="60" xfId="0" applyNumberFormat="1" applyFont="1" applyBorder="1" applyAlignment="1">
      <alignment horizontal="left" vertical="center"/>
    </xf>
    <xf numFmtId="49" fontId="4" fillId="0" borderId="60" xfId="0" applyNumberFormat="1" applyFont="1" applyBorder="1" applyAlignment="1">
      <alignment horizontal="right" vertical="center"/>
    </xf>
    <xf numFmtId="164" fontId="23" fillId="0" borderId="60" xfId="0" applyNumberFormat="1" applyFont="1" applyBorder="1" applyAlignment="1">
      <alignment vertical="center"/>
    </xf>
    <xf numFmtId="2" fontId="24" fillId="0" borderId="7" xfId="10" applyNumberFormat="1" applyFont="1" applyBorder="1" applyAlignment="1">
      <alignment vertical="center"/>
    </xf>
    <xf numFmtId="49" fontId="80" fillId="0" borderId="47" xfId="0" applyNumberFormat="1" applyFont="1" applyBorder="1" applyAlignment="1">
      <alignment vertical="center"/>
    </xf>
    <xf numFmtId="167" fontId="23" fillId="0" borderId="3" xfId="10" applyNumberFormat="1" applyFont="1" applyBorder="1" applyAlignment="1">
      <alignment vertical="center"/>
    </xf>
    <xf numFmtId="49" fontId="28" fillId="0" borderId="7" xfId="0" applyNumberFormat="1" applyFont="1" applyBorder="1" applyAlignment="1">
      <alignment horizontal="center" vertical="center"/>
    </xf>
    <xf numFmtId="49" fontId="28" fillId="0" borderId="2" xfId="0" applyNumberFormat="1" applyFont="1" applyBorder="1" applyAlignment="1">
      <alignment horizontal="center" vertical="center"/>
    </xf>
    <xf numFmtId="49" fontId="4" fillId="0" borderId="7" xfId="0" applyNumberFormat="1" applyFont="1" applyBorder="1" applyAlignment="1">
      <alignment horizontal="right"/>
    </xf>
    <xf numFmtId="49" fontId="94" fillId="0" borderId="47" xfId="0" applyNumberFormat="1" applyFont="1" applyBorder="1" applyAlignment="1">
      <alignment horizontal="center" vertical="center" wrapText="1"/>
    </xf>
    <xf numFmtId="2" fontId="10" fillId="0" borderId="2" xfId="10" applyNumberFormat="1" applyFont="1" applyBorder="1" applyAlignment="1">
      <alignment vertical="center"/>
    </xf>
    <xf numFmtId="49" fontId="113" fillId="0" borderId="8" xfId="0" applyNumberFormat="1" applyFont="1" applyBorder="1" applyAlignment="1">
      <alignment horizontal="left" vertical="center"/>
    </xf>
    <xf numFmtId="49" fontId="117" fillId="0" borderId="8" xfId="0" applyNumberFormat="1" applyFont="1" applyBorder="1" applyAlignment="1">
      <alignment vertical="center"/>
    </xf>
    <xf numFmtId="2" fontId="74" fillId="0" borderId="8" xfId="10" applyNumberFormat="1" applyFont="1" applyBorder="1" applyAlignment="1">
      <alignment vertical="center"/>
    </xf>
    <xf numFmtId="0" fontId="23" fillId="0" borderId="42" xfId="0" applyFont="1" applyBorder="1" applyAlignment="1">
      <alignment horizontal="left" vertical="center"/>
    </xf>
    <xf numFmtId="49" fontId="23" fillId="0" borderId="2" xfId="0" applyNumberFormat="1" applyFont="1" applyBorder="1" applyAlignment="1">
      <alignment vertical="center"/>
    </xf>
    <xf numFmtId="49" fontId="120" fillId="0" borderId="2" xfId="0" applyNumberFormat="1" applyFont="1" applyBorder="1" applyAlignment="1">
      <alignment vertical="center"/>
    </xf>
    <xf numFmtId="49" fontId="43" fillId="0" borderId="10" xfId="0" applyNumberFormat="1" applyFont="1" applyBorder="1" applyAlignment="1">
      <alignment vertical="center"/>
    </xf>
    <xf numFmtId="49" fontId="43" fillId="0" borderId="2" xfId="0" applyNumberFormat="1" applyFont="1" applyBorder="1" applyAlignment="1">
      <alignment vertical="center"/>
    </xf>
    <xf numFmtId="49" fontId="43" fillId="0" borderId="47" xfId="0" applyNumberFormat="1" applyFont="1" applyBorder="1" applyAlignment="1">
      <alignment vertical="center"/>
    </xf>
    <xf numFmtId="49" fontId="50" fillId="0" borderId="4" xfId="0" applyNumberFormat="1" applyFont="1" applyBorder="1" applyAlignment="1">
      <alignment vertical="center"/>
    </xf>
    <xf numFmtId="49" fontId="50" fillId="0" borderId="10" xfId="0" applyNumberFormat="1" applyFont="1" applyBorder="1" applyAlignment="1">
      <alignment vertical="center"/>
    </xf>
    <xf numFmtId="49" fontId="50" fillId="0" borderId="7" xfId="0" applyNumberFormat="1" applyFont="1" applyBorder="1" applyAlignment="1">
      <alignment vertical="center"/>
    </xf>
    <xf numFmtId="49" fontId="10" fillId="0" borderId="3" xfId="0" applyNumberFormat="1" applyFont="1" applyBorder="1" applyAlignment="1">
      <alignment horizontal="right" vertical="center"/>
    </xf>
    <xf numFmtId="49" fontId="10" fillId="0" borderId="9" xfId="0" applyNumberFormat="1" applyFont="1" applyBorder="1" applyAlignment="1">
      <alignment horizontal="right" vertical="center"/>
    </xf>
    <xf numFmtId="49" fontId="10" fillId="0" borderId="11" xfId="0" applyNumberFormat="1" applyFont="1" applyBorder="1" applyAlignment="1">
      <alignment horizontal="right" vertical="center"/>
    </xf>
    <xf numFmtId="0" fontId="24" fillId="0" borderId="25" xfId="0" applyFont="1" applyBorder="1" applyAlignment="1">
      <alignment horizontal="right" vertical="center"/>
    </xf>
    <xf numFmtId="0" fontId="4" fillId="0" borderId="4" xfId="0" applyFont="1" applyBorder="1"/>
    <xf numFmtId="49" fontId="67" fillId="0" borderId="7" xfId="0" applyNumberFormat="1" applyFont="1" applyBorder="1" applyAlignment="1">
      <alignment vertical="center" wrapText="1"/>
    </xf>
    <xf numFmtId="49" fontId="10" fillId="0" borderId="31" xfId="0" applyNumberFormat="1" applyFont="1" applyBorder="1"/>
    <xf numFmtId="49" fontId="67" fillId="0" borderId="4" xfId="0" applyNumberFormat="1" applyFont="1" applyBorder="1" applyAlignment="1">
      <alignment vertical="center" wrapText="1"/>
    </xf>
    <xf numFmtId="0" fontId="8" fillId="0" borderId="7" xfId="0" applyFont="1" applyBorder="1" applyAlignment="1">
      <alignment vertical="center" wrapText="1"/>
    </xf>
    <xf numFmtId="49" fontId="43" fillId="0" borderId="0" xfId="0" applyNumberFormat="1" applyFont="1" applyAlignment="1">
      <alignment vertical="center"/>
    </xf>
    <xf numFmtId="49" fontId="96" fillId="0" borderId="10" xfId="0" applyNumberFormat="1" applyFont="1" applyBorder="1" applyAlignment="1">
      <alignment horizontal="center" vertical="center"/>
    </xf>
    <xf numFmtId="0" fontId="4" fillId="7" borderId="36" xfId="0" applyFont="1" applyFill="1" applyBorder="1" applyAlignment="1">
      <alignment vertical="center"/>
    </xf>
    <xf numFmtId="44" fontId="4" fillId="7" borderId="37" xfId="0" applyNumberFormat="1" applyFont="1" applyFill="1" applyBorder="1" applyAlignment="1">
      <alignment vertical="center"/>
    </xf>
    <xf numFmtId="0" fontId="14" fillId="7" borderId="36" xfId="0" applyFont="1" applyFill="1" applyBorder="1" applyAlignment="1">
      <alignment vertical="center"/>
    </xf>
    <xf numFmtId="44" fontId="14" fillId="7" borderId="37" xfId="0" applyNumberFormat="1" applyFont="1" applyFill="1" applyBorder="1" applyAlignment="1">
      <alignment vertical="center"/>
    </xf>
    <xf numFmtId="49" fontId="128" fillId="7" borderId="36" xfId="0" applyNumberFormat="1" applyFont="1" applyFill="1" applyBorder="1" applyAlignment="1">
      <alignment horizontal="center"/>
    </xf>
    <xf numFmtId="49" fontId="129" fillId="7" borderId="36" xfId="0" applyNumberFormat="1" applyFont="1" applyFill="1" applyBorder="1" applyAlignment="1">
      <alignment horizontal="center"/>
    </xf>
    <xf numFmtId="49" fontId="129" fillId="0" borderId="4" xfId="0" applyNumberFormat="1" applyFont="1" applyBorder="1" applyAlignment="1">
      <alignment horizontal="center"/>
    </xf>
    <xf numFmtId="49" fontId="129" fillId="0" borderId="36" xfId="0" applyNumberFormat="1" applyFont="1" applyBorder="1" applyAlignment="1">
      <alignment horizontal="center"/>
    </xf>
    <xf numFmtId="49" fontId="129" fillId="0" borderId="0" xfId="0" applyNumberFormat="1" applyFont="1" applyAlignment="1">
      <alignment horizontal="center"/>
    </xf>
    <xf numFmtId="0" fontId="6" fillId="0" borderId="0" xfId="0" applyFont="1" applyAlignment="1">
      <alignment vertical="center"/>
    </xf>
    <xf numFmtId="0" fontId="6" fillId="0" borderId="0" xfId="0" applyFont="1" applyAlignment="1">
      <alignment horizontal="center" vertical="center"/>
    </xf>
    <xf numFmtId="49" fontId="35" fillId="0" borderId="1" xfId="0" applyNumberFormat="1" applyFont="1" applyBorder="1" applyAlignment="1">
      <alignment horizontal="center"/>
    </xf>
    <xf numFmtId="0" fontId="4" fillId="0" borderId="1" xfId="0" applyFont="1" applyBorder="1" applyAlignment="1">
      <alignment vertical="center"/>
    </xf>
    <xf numFmtId="1" fontId="7" fillId="3" borderId="85" xfId="0" applyNumberFormat="1" applyFont="1" applyFill="1" applyBorder="1" applyAlignment="1" applyProtection="1">
      <alignment horizontal="center" vertical="center"/>
      <protection locked="0"/>
    </xf>
    <xf numFmtId="0" fontId="130" fillId="0" borderId="1" xfId="0" applyFont="1" applyBorder="1" applyAlignment="1">
      <alignment vertical="center" wrapText="1"/>
    </xf>
    <xf numFmtId="0" fontId="132" fillId="0" borderId="79" xfId="0" applyFont="1" applyBorder="1" applyAlignment="1">
      <alignment horizontal="center" vertical="center" wrapText="1"/>
    </xf>
    <xf numFmtId="0" fontId="108" fillId="0" borderId="19" xfId="0" applyFont="1" applyBorder="1" applyAlignment="1">
      <alignment horizontal="center" vertical="center"/>
    </xf>
    <xf numFmtId="0" fontId="108" fillId="0" borderId="14" xfId="0" applyFont="1" applyBorder="1" applyAlignment="1">
      <alignment horizontal="center" vertical="center"/>
    </xf>
    <xf numFmtId="0" fontId="108" fillId="0" borderId="15" xfId="0" applyFont="1" applyBorder="1" applyAlignment="1">
      <alignment horizontal="center" vertical="center"/>
    </xf>
    <xf numFmtId="0" fontId="108" fillId="4" borderId="19" xfId="0" applyFont="1" applyFill="1" applyBorder="1" applyAlignment="1">
      <alignment horizontal="center" vertical="center"/>
    </xf>
    <xf numFmtId="0" fontId="108" fillId="4" borderId="14" xfId="0" applyFont="1" applyFill="1" applyBorder="1" applyAlignment="1">
      <alignment horizontal="center" vertical="center"/>
    </xf>
    <xf numFmtId="0" fontId="108" fillId="4" borderId="15" xfId="0" applyFont="1" applyFill="1" applyBorder="1" applyAlignment="1">
      <alignment horizontal="center" vertical="center"/>
    </xf>
    <xf numFmtId="0" fontId="108" fillId="0" borderId="18" xfId="0" applyFont="1" applyBorder="1" applyAlignment="1">
      <alignment horizontal="center" vertical="center"/>
    </xf>
    <xf numFmtId="0" fontId="108" fillId="4" borderId="12" xfId="0" applyFont="1" applyFill="1" applyBorder="1" applyAlignment="1">
      <alignment horizontal="center" vertical="center"/>
    </xf>
    <xf numFmtId="0" fontId="108" fillId="4" borderId="107" xfId="0" applyFont="1" applyFill="1" applyBorder="1" applyAlignment="1">
      <alignment horizontal="center" vertical="center"/>
    </xf>
    <xf numFmtId="0" fontId="101" fillId="5" borderId="14" xfId="0" applyFont="1" applyFill="1" applyBorder="1" applyAlignment="1">
      <alignment horizontal="center" vertical="center"/>
    </xf>
    <xf numFmtId="0" fontId="107" fillId="0" borderId="0" xfId="0" applyFont="1" applyAlignment="1">
      <alignment horizontal="left" vertical="center" indent="1"/>
    </xf>
    <xf numFmtId="0" fontId="101" fillId="0" borderId="0" xfId="0" applyFont="1" applyAlignment="1">
      <alignment horizontal="left" vertical="center" indent="1"/>
    </xf>
    <xf numFmtId="0" fontId="107" fillId="0" borderId="0" xfId="0" applyFont="1" applyAlignment="1">
      <alignment horizontal="left" vertical="top" indent="1"/>
    </xf>
    <xf numFmtId="0" fontId="108" fillId="5" borderId="14" xfId="0" applyFont="1" applyFill="1" applyBorder="1" applyAlignment="1">
      <alignment horizontal="center" vertical="center"/>
    </xf>
    <xf numFmtId="0" fontId="108" fillId="0" borderId="107" xfId="0" applyFont="1" applyBorder="1" applyAlignment="1">
      <alignment horizontal="center" vertical="center" wrapText="1"/>
    </xf>
    <xf numFmtId="0" fontId="112" fillId="0" borderId="3" xfId="0" applyFont="1" applyBorder="1" applyAlignment="1">
      <alignment vertical="top" wrapText="1"/>
    </xf>
    <xf numFmtId="0" fontId="112" fillId="0" borderId="0" xfId="0" applyFont="1" applyAlignment="1">
      <alignment vertical="top" wrapText="1"/>
    </xf>
    <xf numFmtId="49" fontId="4" fillId="0" borderId="32" xfId="0" applyNumberFormat="1" applyFont="1" applyBorder="1" applyAlignment="1">
      <alignment horizontal="left" vertical="center"/>
    </xf>
    <xf numFmtId="49" fontId="4" fillId="0" borderId="7" xfId="0" applyNumberFormat="1" applyFont="1" applyBorder="1" applyAlignment="1">
      <alignment horizontal="right" vertical="center"/>
    </xf>
    <xf numFmtId="164" fontId="23" fillId="0" borderId="7" xfId="0" applyNumberFormat="1" applyFont="1" applyBorder="1" applyAlignment="1">
      <alignment vertical="center"/>
    </xf>
    <xf numFmtId="0" fontId="130" fillId="0" borderId="0" xfId="0" applyFont="1" applyAlignment="1">
      <alignment vertical="center" wrapText="1"/>
    </xf>
    <xf numFmtId="49" fontId="35" fillId="7" borderId="36" xfId="0" applyNumberFormat="1" applyFont="1" applyFill="1" applyBorder="1" applyAlignment="1">
      <alignment horizontal="center"/>
    </xf>
    <xf numFmtId="0" fontId="6" fillId="7" borderId="27" xfId="0" applyFont="1" applyFill="1" applyBorder="1" applyAlignment="1">
      <alignment horizontal="center" vertical="center"/>
    </xf>
    <xf numFmtId="0" fontId="8" fillId="0" borderId="0" xfId="0" applyFont="1" applyAlignment="1">
      <alignment horizontal="center" vertical="center" wrapText="1"/>
    </xf>
    <xf numFmtId="165" fontId="7" fillId="3" borderId="16" xfId="0" applyNumberFormat="1" applyFont="1" applyFill="1" applyBorder="1" applyAlignment="1" applyProtection="1">
      <alignment horizontal="left" vertical="center" wrapText="1" indent="2" shrinkToFit="1"/>
      <protection locked="0"/>
    </xf>
    <xf numFmtId="165" fontId="7" fillId="3" borderId="24" xfId="0" applyNumberFormat="1" applyFont="1" applyFill="1" applyBorder="1" applyAlignment="1" applyProtection="1">
      <alignment horizontal="left" vertical="center" wrapText="1" indent="2" shrinkToFit="1"/>
      <protection locked="0"/>
    </xf>
    <xf numFmtId="0" fontId="7" fillId="3" borderId="16" xfId="0" applyFont="1" applyFill="1" applyBorder="1" applyAlignment="1" applyProtection="1">
      <alignment horizontal="left" vertical="center" wrapText="1" indent="2" shrinkToFit="1"/>
      <protection locked="0"/>
    </xf>
    <xf numFmtId="0" fontId="7" fillId="3" borderId="24" xfId="0" applyFont="1" applyFill="1" applyBorder="1" applyAlignment="1" applyProtection="1">
      <alignment horizontal="left" vertical="center" wrapText="1" indent="2" shrinkToFit="1"/>
      <protection locked="0"/>
    </xf>
    <xf numFmtId="0" fontId="7" fillId="3" borderId="20" xfId="0" applyFont="1" applyFill="1" applyBorder="1" applyAlignment="1" applyProtection="1">
      <alignment horizontal="left" vertical="center" wrapText="1" indent="2" shrinkToFit="1"/>
      <protection locked="0"/>
    </xf>
    <xf numFmtId="0" fontId="7" fillId="3" borderId="21" xfId="0" applyFont="1" applyFill="1" applyBorder="1" applyAlignment="1" applyProtection="1">
      <alignment horizontal="left" vertical="center" wrapText="1" indent="2" shrinkToFit="1"/>
      <protection locked="0"/>
    </xf>
    <xf numFmtId="0" fontId="7" fillId="3" borderId="70" xfId="0" applyFont="1" applyFill="1" applyBorder="1" applyAlignment="1" applyProtection="1">
      <alignment horizontal="left" vertical="center" wrapText="1" indent="2" shrinkToFit="1"/>
      <protection locked="0"/>
    </xf>
    <xf numFmtId="0" fontId="7" fillId="3" borderId="71" xfId="0" applyFont="1" applyFill="1" applyBorder="1" applyAlignment="1" applyProtection="1">
      <alignment horizontal="left" vertical="center" wrapText="1" indent="2" shrinkToFit="1"/>
      <protection locked="0"/>
    </xf>
    <xf numFmtId="0" fontId="7" fillId="3" borderId="22" xfId="0" applyFont="1" applyFill="1" applyBorder="1" applyAlignment="1" applyProtection="1">
      <alignment horizontal="left" vertical="center" wrapText="1" indent="2" shrinkToFit="1"/>
      <protection locked="0"/>
    </xf>
    <xf numFmtId="0" fontId="7" fillId="3" borderId="23" xfId="0" applyFont="1" applyFill="1" applyBorder="1" applyAlignment="1" applyProtection="1">
      <alignment horizontal="left" vertical="center" wrapText="1" indent="2" shrinkToFit="1"/>
      <protection locked="0"/>
    </xf>
    <xf numFmtId="49" fontId="93" fillId="0" borderId="28" xfId="0" applyNumberFormat="1" applyFont="1" applyBorder="1" applyAlignment="1">
      <alignment horizontal="left" vertical="center"/>
    </xf>
    <xf numFmtId="49" fontId="93" fillId="0" borderId="27" xfId="0" applyNumberFormat="1" applyFont="1" applyBorder="1" applyAlignment="1">
      <alignment horizontal="left" vertical="center"/>
    </xf>
    <xf numFmtId="49" fontId="93" fillId="0" borderId="54" xfId="0" applyNumberFormat="1" applyFont="1" applyBorder="1" applyAlignment="1">
      <alignment horizontal="left" vertical="center"/>
    </xf>
    <xf numFmtId="49" fontId="93" fillId="0" borderId="4" xfId="0" applyNumberFormat="1" applyFont="1" applyBorder="1" applyAlignment="1">
      <alignment horizontal="left" vertical="center"/>
    </xf>
    <xf numFmtId="0" fontId="7" fillId="0" borderId="27" xfId="0" applyFont="1" applyBorder="1" applyAlignment="1">
      <alignment horizontal="left" vertical="center" wrapText="1" indent="2"/>
    </xf>
    <xf numFmtId="0" fontId="7" fillId="0" borderId="4" xfId="0" applyFont="1" applyBorder="1" applyAlignment="1">
      <alignment horizontal="left" vertical="center" wrapText="1" indent="2"/>
    </xf>
    <xf numFmtId="166" fontId="54" fillId="0" borderId="25" xfId="0" applyNumberFormat="1" applyFont="1" applyBorder="1" applyAlignment="1">
      <alignment horizontal="center" vertical="center" wrapText="1"/>
    </xf>
    <xf numFmtId="166" fontId="54" fillId="0" borderId="0" xfId="0" applyNumberFormat="1" applyFont="1" applyAlignment="1">
      <alignment horizontal="center" vertical="center" wrapText="1"/>
    </xf>
    <xf numFmtId="166" fontId="54" fillId="0" borderId="22" xfId="0" applyNumberFormat="1" applyFont="1" applyBorder="1" applyAlignment="1">
      <alignment horizontal="center" vertical="center" wrapText="1"/>
    </xf>
    <xf numFmtId="166" fontId="54" fillId="0" borderId="4" xfId="0" applyNumberFormat="1" applyFont="1" applyBorder="1" applyAlignment="1">
      <alignment horizontal="center" vertical="center" wrapText="1"/>
    </xf>
    <xf numFmtId="49" fontId="44" fillId="0" borderId="9" xfId="0" applyNumberFormat="1" applyFont="1" applyBorder="1" applyAlignment="1">
      <alignment horizontal="center" vertical="center"/>
    </xf>
    <xf numFmtId="49" fontId="80" fillId="0" borderId="10" xfId="0" applyNumberFormat="1" applyFont="1" applyBorder="1" applyAlignment="1">
      <alignment horizontal="center" vertical="center" shrinkToFit="1"/>
    </xf>
    <xf numFmtId="0" fontId="6" fillId="3" borderId="16"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49" fontId="7"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49" fontId="49" fillId="0" borderId="7" xfId="0" applyNumberFormat="1" applyFont="1" applyBorder="1" applyAlignment="1">
      <alignment horizontal="center" vertical="center" wrapText="1"/>
    </xf>
    <xf numFmtId="0" fontId="49" fillId="2" borderId="52" xfId="0" applyFont="1" applyFill="1" applyBorder="1" applyAlignment="1">
      <alignment horizontal="center" vertical="center"/>
    </xf>
    <xf numFmtId="0" fontId="49" fillId="2" borderId="9" xfId="0" applyFont="1" applyFill="1" applyBorder="1" applyAlignment="1">
      <alignment horizontal="center" vertical="center"/>
    </xf>
    <xf numFmtId="49" fontId="31" fillId="0" borderId="35" xfId="0" applyNumberFormat="1" applyFont="1" applyBorder="1" applyAlignment="1">
      <alignment horizontal="left" vertical="center"/>
    </xf>
    <xf numFmtId="49" fontId="31" fillId="0" borderId="36" xfId="0" applyNumberFormat="1" applyFont="1" applyBorder="1" applyAlignment="1">
      <alignment horizontal="left" vertical="center"/>
    </xf>
    <xf numFmtId="49" fontId="31" fillId="7" borderId="35" xfId="0" applyNumberFormat="1" applyFont="1" applyFill="1" applyBorder="1" applyAlignment="1">
      <alignment horizontal="left" vertical="center"/>
    </xf>
    <xf numFmtId="49" fontId="31" fillId="7" borderId="36" xfId="0" applyNumberFormat="1" applyFont="1" applyFill="1" applyBorder="1" applyAlignment="1">
      <alignment horizontal="left" vertical="center"/>
    </xf>
    <xf numFmtId="49" fontId="5" fillId="0" borderId="9" xfId="0" applyNumberFormat="1" applyFont="1" applyBorder="1" applyAlignment="1">
      <alignment horizontal="center" vertical="center" shrinkToFit="1"/>
    </xf>
    <xf numFmtId="49" fontId="80" fillId="0" borderId="3" xfId="0" applyNumberFormat="1" applyFont="1" applyBorder="1" applyAlignment="1">
      <alignment horizontal="center" vertical="center" wrapText="1"/>
    </xf>
    <xf numFmtId="49" fontId="80" fillId="0" borderId="0" xfId="0" applyNumberFormat="1" applyFont="1" applyAlignment="1">
      <alignment horizontal="center" vertical="center" wrapText="1"/>
    </xf>
    <xf numFmtId="49" fontId="80" fillId="0" borderId="4" xfId="0" applyNumberFormat="1" applyFont="1" applyBorder="1" applyAlignment="1">
      <alignment horizontal="center" vertical="center" wrapText="1"/>
    </xf>
    <xf numFmtId="49" fontId="80" fillId="0" borderId="7" xfId="0" applyNumberFormat="1" applyFont="1" applyBorder="1" applyAlignment="1">
      <alignment horizontal="center" vertical="center" shrinkToFit="1"/>
    </xf>
    <xf numFmtId="49" fontId="32" fillId="7" borderId="35" xfId="0" applyNumberFormat="1" applyFont="1" applyFill="1" applyBorder="1" applyAlignment="1">
      <alignment horizontal="left" vertical="center"/>
    </xf>
    <xf numFmtId="49" fontId="32" fillId="7" borderId="36" xfId="0" applyNumberFormat="1" applyFont="1" applyFill="1" applyBorder="1" applyAlignment="1">
      <alignment horizontal="left" vertical="center"/>
    </xf>
    <xf numFmtId="49" fontId="133" fillId="0" borderId="28" xfId="0" applyNumberFormat="1" applyFont="1" applyBorder="1" applyAlignment="1">
      <alignment horizontal="center" vertical="center" wrapText="1"/>
    </xf>
    <xf numFmtId="49" fontId="133" fillId="0" borderId="27" xfId="0" applyNumberFormat="1" applyFont="1" applyBorder="1" applyAlignment="1">
      <alignment horizontal="center" vertical="center" wrapText="1"/>
    </xf>
    <xf numFmtId="49" fontId="133" fillId="0" borderId="29" xfId="0" applyNumberFormat="1" applyFont="1" applyBorder="1" applyAlignment="1">
      <alignment horizontal="center" vertical="center" wrapText="1"/>
    </xf>
    <xf numFmtId="49" fontId="134" fillId="0" borderId="32" xfId="0" applyNumberFormat="1" applyFont="1" applyBorder="1" applyAlignment="1">
      <alignment horizontal="center" vertical="center" wrapText="1"/>
    </xf>
    <xf numFmtId="49" fontId="134" fillId="0" borderId="7" xfId="0" applyNumberFormat="1" applyFont="1" applyBorder="1" applyAlignment="1">
      <alignment horizontal="center" vertical="center" wrapText="1"/>
    </xf>
    <xf numFmtId="49" fontId="134" fillId="0" borderId="33" xfId="0" applyNumberFormat="1" applyFont="1" applyBorder="1" applyAlignment="1">
      <alignment horizontal="center" vertical="center" wrapText="1"/>
    </xf>
    <xf numFmtId="49" fontId="67" fillId="0" borderId="0" xfId="0" applyNumberFormat="1" applyFont="1" applyAlignment="1">
      <alignment horizontal="left" vertical="center" wrapText="1" indent="1"/>
    </xf>
    <xf numFmtId="49" fontId="43" fillId="0" borderId="2" xfId="0" applyNumberFormat="1" applyFont="1" applyBorder="1" applyAlignment="1">
      <alignment horizontal="center" vertical="center"/>
    </xf>
    <xf numFmtId="49" fontId="69" fillId="0" borderId="35" xfId="0" applyNumberFormat="1" applyFont="1" applyBorder="1" applyAlignment="1">
      <alignment horizontal="center" vertical="center"/>
    </xf>
    <xf numFmtId="49" fontId="69" fillId="0" borderId="36" xfId="0" applyNumberFormat="1" applyFont="1" applyBorder="1" applyAlignment="1">
      <alignment horizontal="center" vertical="center"/>
    </xf>
    <xf numFmtId="49" fontId="67" fillId="0" borderId="0" xfId="0" applyNumberFormat="1" applyFont="1" applyAlignment="1">
      <alignment horizontal="left" vertical="top" wrapText="1" indent="1"/>
    </xf>
    <xf numFmtId="49" fontId="67" fillId="0" borderId="7" xfId="0" applyNumberFormat="1" applyFont="1" applyBorder="1" applyAlignment="1">
      <alignment horizontal="left" vertical="top" wrapText="1" indent="1"/>
    </xf>
    <xf numFmtId="49" fontId="92" fillId="0" borderId="32" xfId="0" applyNumberFormat="1" applyFont="1" applyBorder="1" applyAlignment="1">
      <alignment horizontal="center" vertical="center"/>
    </xf>
    <xf numFmtId="49" fontId="92" fillId="0" borderId="7" xfId="0" applyNumberFormat="1" applyFont="1" applyBorder="1" applyAlignment="1">
      <alignment horizontal="center" vertical="center"/>
    </xf>
    <xf numFmtId="49" fontId="92" fillId="0" borderId="33" xfId="0" applyNumberFormat="1" applyFont="1" applyBorder="1" applyAlignment="1">
      <alignment horizontal="center" vertical="center"/>
    </xf>
    <xf numFmtId="49" fontId="80" fillId="0" borderId="3" xfId="0" applyNumberFormat="1" applyFont="1" applyBorder="1" applyAlignment="1">
      <alignment horizontal="left" vertical="center" wrapText="1" indent="1"/>
    </xf>
    <xf numFmtId="49" fontId="80" fillId="0" borderId="0" xfId="0" applyNumberFormat="1" applyFont="1" applyAlignment="1">
      <alignment horizontal="left" vertical="center" wrapText="1" indent="1"/>
    </xf>
    <xf numFmtId="49" fontId="80" fillId="0" borderId="7" xfId="0" applyNumberFormat="1" applyFont="1" applyBorder="1" applyAlignment="1">
      <alignment horizontal="left" vertical="center" wrapText="1" indent="1"/>
    </xf>
    <xf numFmtId="49" fontId="66" fillId="0" borderId="7" xfId="0" applyNumberFormat="1" applyFont="1" applyBorder="1" applyAlignment="1">
      <alignment horizontal="left" vertical="center" indent="7"/>
    </xf>
    <xf numFmtId="49" fontId="66" fillId="0" borderId="33" xfId="0" applyNumberFormat="1" applyFont="1" applyBorder="1" applyAlignment="1">
      <alignment horizontal="left" vertical="center" indent="7"/>
    </xf>
    <xf numFmtId="49" fontId="52" fillId="0" borderId="28" xfId="0" applyNumberFormat="1" applyFont="1" applyBorder="1" applyAlignment="1">
      <alignment horizontal="center" vertical="center"/>
    </xf>
    <xf numFmtId="49" fontId="52" fillId="0" borderId="27" xfId="0" applyNumberFormat="1" applyFont="1" applyBorder="1" applyAlignment="1">
      <alignment horizontal="center" vertical="center"/>
    </xf>
    <xf numFmtId="49" fontId="52" fillId="0" borderId="29" xfId="0" applyNumberFormat="1" applyFont="1" applyBorder="1" applyAlignment="1">
      <alignment horizontal="center" vertical="center"/>
    </xf>
    <xf numFmtId="49" fontId="43" fillId="0" borderId="8" xfId="0" applyNumberFormat="1" applyFont="1" applyBorder="1" applyAlignment="1">
      <alignment horizontal="center" vertical="center" wrapText="1"/>
    </xf>
    <xf numFmtId="49" fontId="43" fillId="0" borderId="1" xfId="0" applyNumberFormat="1" applyFont="1" applyBorder="1" applyAlignment="1">
      <alignment horizontal="center" vertical="center" wrapText="1"/>
    </xf>
    <xf numFmtId="49" fontId="80" fillId="0" borderId="3" xfId="0" applyNumberFormat="1" applyFont="1" applyBorder="1" applyAlignment="1">
      <alignment horizontal="center" vertical="center"/>
    </xf>
    <xf numFmtId="49" fontId="80" fillId="0" borderId="7" xfId="0" applyNumberFormat="1" applyFont="1" applyBorder="1" applyAlignment="1">
      <alignment horizontal="center" vertical="center" wrapText="1"/>
    </xf>
    <xf numFmtId="49" fontId="33" fillId="2" borderId="35" xfId="0" applyNumberFormat="1" applyFont="1" applyFill="1" applyBorder="1" applyAlignment="1">
      <alignment horizontal="center" vertical="center"/>
    </xf>
    <xf numFmtId="49" fontId="33" fillId="2" borderId="36" xfId="0" applyNumberFormat="1" applyFont="1" applyFill="1" applyBorder="1" applyAlignment="1">
      <alignment horizontal="center" vertical="center"/>
    </xf>
    <xf numFmtId="49" fontId="33" fillId="2" borderId="28" xfId="0" applyNumberFormat="1" applyFont="1" applyFill="1" applyBorder="1" applyAlignment="1">
      <alignment horizontal="center" vertical="center"/>
    </xf>
    <xf numFmtId="49" fontId="33" fillId="2" borderId="27" xfId="0" applyNumberFormat="1" applyFont="1" applyFill="1" applyBorder="1" applyAlignment="1">
      <alignment horizontal="center" vertical="center"/>
    </xf>
    <xf numFmtId="49" fontId="49" fillId="2" borderId="54" xfId="0" applyNumberFormat="1" applyFont="1" applyFill="1" applyBorder="1" applyAlignment="1">
      <alignment horizontal="center" vertical="center" wrapText="1"/>
    </xf>
    <xf numFmtId="49" fontId="49" fillId="2" borderId="4" xfId="0" applyNumberFormat="1" applyFont="1" applyFill="1" applyBorder="1" applyAlignment="1">
      <alignment horizontal="center" vertical="center" wrapText="1"/>
    </xf>
    <xf numFmtId="49" fontId="36" fillId="0" borderId="27" xfId="0" applyNumberFormat="1" applyFont="1" applyBorder="1" applyAlignment="1">
      <alignment horizontal="center"/>
    </xf>
    <xf numFmtId="49" fontId="36" fillId="0" borderId="29" xfId="0" applyNumberFormat="1" applyFont="1" applyBorder="1" applyAlignment="1">
      <alignment horizontal="center"/>
    </xf>
    <xf numFmtId="0" fontId="32" fillId="0" borderId="0" xfId="0" applyFont="1" applyAlignment="1">
      <alignment horizontal="left"/>
    </xf>
    <xf numFmtId="49" fontId="68" fillId="3" borderId="69" xfId="0" applyNumberFormat="1" applyFont="1" applyFill="1" applyBorder="1" applyAlignment="1" applyProtection="1">
      <alignment horizontal="center" vertical="center" wrapText="1"/>
      <protection locked="0"/>
    </xf>
    <xf numFmtId="49" fontId="68" fillId="3" borderId="57" xfId="0" applyNumberFormat="1" applyFont="1" applyFill="1" applyBorder="1" applyAlignment="1" applyProtection="1">
      <alignment horizontal="center" vertical="center" wrapText="1"/>
      <protection locked="0"/>
    </xf>
    <xf numFmtId="49" fontId="68" fillId="3" borderId="58" xfId="0" applyNumberFormat="1" applyFont="1" applyFill="1" applyBorder="1" applyAlignment="1" applyProtection="1">
      <alignment horizontal="center" vertical="center" wrapText="1"/>
      <protection locked="0"/>
    </xf>
    <xf numFmtId="49" fontId="4" fillId="0" borderId="3" xfId="0" applyNumberFormat="1" applyFont="1" applyBorder="1" applyAlignment="1">
      <alignment horizontal="left" vertical="top" wrapText="1"/>
    </xf>
    <xf numFmtId="0" fontId="36" fillId="0" borderId="0" xfId="0" applyFont="1" applyAlignment="1">
      <alignment horizontal="center" vertical="center" wrapText="1" shrinkToFit="1"/>
    </xf>
    <xf numFmtId="0" fontId="36" fillId="0" borderId="4" xfId="0" applyFont="1" applyBorder="1" applyAlignment="1">
      <alignment horizontal="center" vertical="center" wrapText="1" shrinkToFit="1"/>
    </xf>
    <xf numFmtId="49" fontId="5" fillId="0" borderId="3" xfId="0" applyNumberFormat="1" applyFont="1" applyBorder="1" applyAlignment="1">
      <alignment horizontal="center" vertical="center" wrapText="1"/>
    </xf>
    <xf numFmtId="49" fontId="121" fillId="0" borderId="4" xfId="0" applyNumberFormat="1" applyFont="1" applyBorder="1" applyAlignment="1">
      <alignment horizontal="left" vertical="top" wrapText="1"/>
    </xf>
    <xf numFmtId="49" fontId="5" fillId="0" borderId="0" xfId="0" applyNumberFormat="1" applyFont="1" applyAlignment="1">
      <alignment horizontal="left" vertical="top" wrapText="1"/>
    </xf>
    <xf numFmtId="49" fontId="5" fillId="0" borderId="7" xfId="0" applyNumberFormat="1" applyFont="1" applyBorder="1" applyAlignment="1">
      <alignment horizontal="left" vertical="top" wrapText="1"/>
    </xf>
    <xf numFmtId="49" fontId="44" fillId="0" borderId="10" xfId="0" applyNumberFormat="1" applyFont="1" applyBorder="1" applyAlignment="1">
      <alignment horizontal="center" vertical="center"/>
    </xf>
    <xf numFmtId="49" fontId="82" fillId="0" borderId="3" xfId="0" applyNumberFormat="1" applyFont="1" applyBorder="1" applyAlignment="1">
      <alignment horizontal="center" vertical="center" shrinkToFit="1"/>
    </xf>
    <xf numFmtId="49" fontId="82" fillId="0" borderId="4" xfId="0" applyNumberFormat="1" applyFont="1" applyBorder="1" applyAlignment="1">
      <alignment horizontal="center" vertical="center" shrinkToFit="1"/>
    </xf>
    <xf numFmtId="49" fontId="63" fillId="0" borderId="3" xfId="0" applyNumberFormat="1" applyFont="1" applyBorder="1" applyAlignment="1">
      <alignment horizontal="center" vertical="center" shrinkToFit="1"/>
    </xf>
    <xf numFmtId="49" fontId="44" fillId="0" borderId="11" xfId="0" applyNumberFormat="1" applyFont="1" applyBorder="1" applyAlignment="1">
      <alignment horizontal="center" vertical="center"/>
    </xf>
    <xf numFmtId="0" fontId="4" fillId="0" borderId="7" xfId="0" applyFont="1" applyBorder="1" applyAlignment="1">
      <alignment horizontal="center" vertical="center"/>
    </xf>
    <xf numFmtId="0" fontId="4" fillId="0" borderId="33" xfId="0" applyFont="1" applyBorder="1" applyAlignment="1">
      <alignment horizontal="center" vertical="center"/>
    </xf>
    <xf numFmtId="49" fontId="15" fillId="0" borderId="3" xfId="0" applyNumberFormat="1" applyFont="1" applyBorder="1" applyAlignment="1">
      <alignment horizontal="center" vertical="center" wrapText="1"/>
    </xf>
    <xf numFmtId="49" fontId="15" fillId="0" borderId="7" xfId="0" applyNumberFormat="1" applyFont="1" applyBorder="1" applyAlignment="1">
      <alignment horizontal="center" vertical="center" wrapText="1"/>
    </xf>
    <xf numFmtId="49" fontId="15" fillId="0" borderId="3" xfId="0" applyNumberFormat="1" applyFont="1" applyBorder="1" applyAlignment="1">
      <alignment horizontal="center" vertical="center"/>
    </xf>
    <xf numFmtId="49" fontId="15" fillId="0" borderId="4" xfId="0" applyNumberFormat="1" applyFont="1" applyBorder="1" applyAlignment="1">
      <alignment horizontal="center" vertical="center"/>
    </xf>
    <xf numFmtId="49" fontId="80" fillId="0" borderId="8" xfId="0" applyNumberFormat="1" applyFont="1" applyBorder="1" applyAlignment="1">
      <alignment horizontal="center" vertical="center" wrapText="1"/>
    </xf>
    <xf numFmtId="0" fontId="62" fillId="0" borderId="46" xfId="0" applyFont="1" applyBorder="1" applyAlignment="1">
      <alignment horizontal="center" vertical="center"/>
    </xf>
    <xf numFmtId="0" fontId="62" fillId="0" borderId="47" xfId="0" applyFont="1" applyBorder="1" applyAlignment="1">
      <alignment horizontal="center" vertical="center"/>
    </xf>
    <xf numFmtId="14" fontId="52" fillId="0" borderId="0" xfId="0" applyNumberFormat="1" applyFont="1" applyAlignment="1">
      <alignment horizontal="center" vertical="center"/>
    </xf>
    <xf numFmtId="0" fontId="122" fillId="0" borderId="0" xfId="0" applyFont="1" applyAlignment="1">
      <alignment horizontal="center" vertical="center"/>
    </xf>
    <xf numFmtId="0" fontId="126" fillId="0" borderId="0" xfId="7" applyNumberFormat="1" applyFont="1" applyBorder="1" applyAlignment="1" applyProtection="1">
      <alignment horizontal="center" vertical="top"/>
    </xf>
    <xf numFmtId="0" fontId="59" fillId="0" borderId="0" xfId="7" applyNumberFormat="1" applyFont="1" applyBorder="1" applyAlignment="1" applyProtection="1">
      <alignment horizontal="center" vertical="top"/>
    </xf>
    <xf numFmtId="0" fontId="122" fillId="0" borderId="0" xfId="0" applyFont="1" applyAlignment="1">
      <alignment horizontal="center" vertical="center" wrapText="1"/>
    </xf>
    <xf numFmtId="49" fontId="44" fillId="0" borderId="3" xfId="0" applyNumberFormat="1" applyFont="1" applyBorder="1" applyAlignment="1">
      <alignment horizontal="center" vertical="center" wrapText="1" shrinkToFit="1"/>
    </xf>
    <xf numFmtId="49" fontId="44" fillId="0" borderId="4" xfId="0" applyNumberFormat="1" applyFont="1" applyBorder="1" applyAlignment="1">
      <alignment horizontal="center" vertical="center" wrapText="1" shrinkToFit="1"/>
    </xf>
    <xf numFmtId="0" fontId="55" fillId="0" borderId="4" xfId="0" applyFont="1" applyBorder="1" applyAlignment="1">
      <alignment horizontal="left"/>
    </xf>
    <xf numFmtId="49" fontId="31" fillId="0" borderId="38" xfId="0" applyNumberFormat="1" applyFont="1" applyBorder="1" applyAlignment="1">
      <alignment horizontal="left" vertical="center"/>
    </xf>
    <xf numFmtId="49" fontId="31" fillId="0" borderId="1" xfId="0" applyNumberFormat="1" applyFont="1" applyBorder="1" applyAlignment="1">
      <alignment horizontal="left" vertical="center"/>
    </xf>
    <xf numFmtId="49" fontId="44" fillId="0" borderId="0" xfId="0" applyNumberFormat="1" applyFont="1" applyAlignment="1">
      <alignment horizontal="left" vertical="center" wrapText="1"/>
    </xf>
    <xf numFmtId="49" fontId="44" fillId="0" borderId="7" xfId="0" applyNumberFormat="1" applyFont="1" applyBorder="1" applyAlignment="1">
      <alignment horizontal="left" vertical="center" wrapText="1"/>
    </xf>
    <xf numFmtId="49" fontId="50" fillId="0" borderId="0" xfId="0" applyNumberFormat="1" applyFont="1" applyAlignment="1">
      <alignment horizontal="center" vertical="center"/>
    </xf>
    <xf numFmtId="49" fontId="50" fillId="0" borderId="7" xfId="0" applyNumberFormat="1" applyFont="1" applyBorder="1" applyAlignment="1">
      <alignment horizontal="center" vertical="center"/>
    </xf>
    <xf numFmtId="168" fontId="7" fillId="3" borderId="16" xfId="0" applyNumberFormat="1" applyFont="1" applyFill="1" applyBorder="1" applyAlignment="1" applyProtection="1">
      <alignment horizontal="left" vertical="center" wrapText="1" indent="2" shrinkToFit="1"/>
      <protection locked="0"/>
    </xf>
    <xf numFmtId="168" fontId="7" fillId="3" borderId="24" xfId="0" applyNumberFormat="1" applyFont="1" applyFill="1" applyBorder="1" applyAlignment="1" applyProtection="1">
      <alignment horizontal="left" vertical="center" wrapText="1" indent="2" shrinkToFit="1"/>
      <protection locked="0"/>
    </xf>
    <xf numFmtId="0" fontId="124" fillId="0" borderId="0" xfId="0" applyFont="1" applyAlignment="1">
      <alignment horizontal="center" vertical="center" wrapText="1"/>
    </xf>
    <xf numFmtId="0" fontId="95" fillId="0" borderId="0" xfId="0" applyFont="1" applyAlignment="1">
      <alignment horizontal="left" vertical="center" indent="29"/>
    </xf>
    <xf numFmtId="0" fontId="7" fillId="3" borderId="20" xfId="0" applyFont="1" applyFill="1" applyBorder="1" applyAlignment="1" applyProtection="1">
      <alignment horizontal="left" vertical="top" wrapText="1" indent="2"/>
      <protection locked="0"/>
    </xf>
    <xf numFmtId="0" fontId="7" fillId="3" borderId="3" xfId="0" applyFont="1" applyFill="1" applyBorder="1" applyAlignment="1" applyProtection="1">
      <alignment horizontal="left" vertical="top" wrapText="1" indent="2"/>
      <protection locked="0"/>
    </xf>
    <xf numFmtId="0" fontId="7" fillId="3" borderId="21" xfId="0" applyFont="1" applyFill="1" applyBorder="1" applyAlignment="1" applyProtection="1">
      <alignment horizontal="left" vertical="top" wrapText="1" indent="2"/>
      <protection locked="0"/>
    </xf>
    <xf numFmtId="0" fontId="7" fillId="3" borderId="22" xfId="0" applyFont="1" applyFill="1" applyBorder="1" applyAlignment="1" applyProtection="1">
      <alignment horizontal="left" vertical="top" wrapText="1" indent="2"/>
      <protection locked="0"/>
    </xf>
    <xf numFmtId="0" fontId="7" fillId="3" borderId="4" xfId="0" applyFont="1" applyFill="1" applyBorder="1" applyAlignment="1" applyProtection="1">
      <alignment horizontal="left" vertical="top" wrapText="1" indent="2"/>
      <protection locked="0"/>
    </xf>
    <xf numFmtId="0" fontId="7" fillId="3" borderId="23" xfId="0" applyFont="1" applyFill="1" applyBorder="1" applyAlignment="1" applyProtection="1">
      <alignment horizontal="left" vertical="top" wrapText="1" indent="2"/>
      <protection locked="0"/>
    </xf>
    <xf numFmtId="0" fontId="6" fillId="0" borderId="3" xfId="0" applyFont="1" applyBorder="1" applyAlignment="1">
      <alignment horizontal="left" vertical="center" wrapText="1"/>
    </xf>
    <xf numFmtId="0" fontId="6" fillId="0" borderId="21" xfId="0" applyFont="1" applyBorder="1" applyAlignment="1">
      <alignment horizontal="left" vertical="center" wrapText="1"/>
    </xf>
    <xf numFmtId="0" fontId="6" fillId="0" borderId="4" xfId="0" applyFont="1" applyBorder="1" applyAlignment="1">
      <alignment horizontal="left" vertical="center" wrapText="1"/>
    </xf>
    <xf numFmtId="0" fontId="6" fillId="0" borderId="23" xfId="0" applyFont="1" applyBorder="1" applyAlignment="1">
      <alignment horizontal="left" vertical="center" wrapText="1"/>
    </xf>
    <xf numFmtId="49" fontId="42" fillId="0" borderId="9"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31" fillId="0" borderId="28" xfId="0" applyNumberFormat="1" applyFont="1" applyBorder="1" applyAlignment="1">
      <alignment horizontal="left" vertical="center"/>
    </xf>
    <xf numFmtId="49" fontId="31" fillId="0" borderId="27" xfId="0" applyNumberFormat="1" applyFont="1" applyBorder="1" applyAlignment="1">
      <alignment horizontal="left" vertical="center"/>
    </xf>
    <xf numFmtId="49" fontId="88" fillId="0" borderId="3" xfId="0" applyNumberFormat="1" applyFont="1" applyBorder="1" applyAlignment="1">
      <alignment horizontal="left" vertical="center" wrapText="1" indent="1" shrinkToFit="1"/>
    </xf>
    <xf numFmtId="49" fontId="88" fillId="0" borderId="0" xfId="0" applyNumberFormat="1" applyFont="1" applyAlignment="1">
      <alignment horizontal="left" vertical="center" wrapText="1" indent="1" shrinkToFit="1"/>
    </xf>
    <xf numFmtId="49" fontId="88" fillId="0" borderId="7" xfId="0" applyNumberFormat="1" applyFont="1" applyBorder="1" applyAlignment="1">
      <alignment horizontal="left" vertical="center" wrapText="1" indent="1" shrinkToFit="1"/>
    </xf>
    <xf numFmtId="49" fontId="64" fillId="3" borderId="34" xfId="0" applyNumberFormat="1" applyFont="1" applyFill="1" applyBorder="1" applyAlignment="1" applyProtection="1">
      <alignment horizontal="center" vertical="center"/>
      <protection locked="0"/>
    </xf>
    <xf numFmtId="49" fontId="64" fillId="3" borderId="7" xfId="0" applyNumberFormat="1" applyFont="1" applyFill="1" applyBorder="1" applyAlignment="1" applyProtection="1">
      <alignment horizontal="center" vertical="center"/>
      <protection locked="0"/>
    </xf>
    <xf numFmtId="49" fontId="64" fillId="3" borderId="55" xfId="0" applyNumberFormat="1" applyFont="1" applyFill="1" applyBorder="1" applyAlignment="1" applyProtection="1">
      <alignment horizontal="center" vertical="center"/>
      <protection locked="0"/>
    </xf>
    <xf numFmtId="0" fontId="89" fillId="3" borderId="26" xfId="0" applyFont="1" applyFill="1" applyBorder="1" applyAlignment="1" applyProtection="1">
      <alignment horizontal="center" vertical="center"/>
      <protection locked="0"/>
    </xf>
    <xf numFmtId="0" fontId="89" fillId="3" borderId="10" xfId="0" applyFont="1" applyFill="1" applyBorder="1" applyAlignment="1" applyProtection="1">
      <alignment horizontal="center" vertical="center"/>
      <protection locked="0"/>
    </xf>
    <xf numFmtId="0" fontId="89" fillId="3" borderId="19" xfId="0" applyFont="1" applyFill="1" applyBorder="1" applyAlignment="1" applyProtection="1">
      <alignment horizontal="center" vertical="center"/>
      <protection locked="0"/>
    </xf>
    <xf numFmtId="0" fontId="89" fillId="3" borderId="69" xfId="0" applyFont="1" applyFill="1" applyBorder="1" applyAlignment="1" applyProtection="1">
      <alignment horizontal="center" vertical="center"/>
      <protection locked="0"/>
    </xf>
    <xf numFmtId="0" fontId="89" fillId="3" borderId="57" xfId="0" applyFont="1" applyFill="1" applyBorder="1" applyAlignment="1" applyProtection="1">
      <alignment horizontal="center" vertical="center"/>
      <protection locked="0"/>
    </xf>
    <xf numFmtId="0" fontId="89" fillId="3" borderId="58" xfId="0" applyFont="1" applyFill="1" applyBorder="1" applyAlignment="1" applyProtection="1">
      <alignment horizontal="center" vertical="center"/>
      <protection locked="0"/>
    </xf>
    <xf numFmtId="49" fontId="63" fillId="0" borderId="3" xfId="0" applyNumberFormat="1" applyFont="1" applyBorder="1" applyAlignment="1">
      <alignment horizontal="center" vertical="center" wrapText="1" shrinkToFit="1"/>
    </xf>
    <xf numFmtId="49" fontId="63" fillId="0" borderId="4" xfId="0" applyNumberFormat="1" applyFont="1" applyBorder="1" applyAlignment="1">
      <alignment horizontal="center" vertical="center" wrapText="1" shrinkToFit="1"/>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31" fillId="0" borderId="35" xfId="0" applyNumberFormat="1" applyFont="1" applyBorder="1" applyAlignment="1">
      <alignment horizontal="center" vertical="center"/>
    </xf>
    <xf numFmtId="49" fontId="31" fillId="0" borderId="36" xfId="0" applyNumberFormat="1" applyFont="1" applyBorder="1" applyAlignment="1">
      <alignment horizontal="center" vertical="center"/>
    </xf>
    <xf numFmtId="49" fontId="67" fillId="0" borderId="3" xfId="0" applyNumberFormat="1" applyFont="1" applyBorder="1" applyAlignment="1">
      <alignment horizontal="center" vertical="center" wrapText="1"/>
    </xf>
    <xf numFmtId="49" fontId="67" fillId="0" borderId="0" xfId="0" applyNumberFormat="1" applyFont="1" applyAlignment="1">
      <alignment horizontal="center" vertical="center" wrapText="1"/>
    </xf>
    <xf numFmtId="49" fontId="10" fillId="0" borderId="3"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41" fillId="0" borderId="61" xfId="0" applyNumberFormat="1" applyFont="1" applyBorder="1" applyAlignment="1">
      <alignment horizontal="left" vertical="center" wrapText="1" indent="2"/>
    </xf>
    <xf numFmtId="49" fontId="7" fillId="0" borderId="4" xfId="0" applyNumberFormat="1" applyFont="1" applyBorder="1" applyAlignment="1">
      <alignment horizontal="left" vertical="center" wrapText="1" indent="2"/>
    </xf>
    <xf numFmtId="49" fontId="7" fillId="0" borderId="62" xfId="0" applyNumberFormat="1" applyFont="1" applyBorder="1" applyAlignment="1">
      <alignment horizontal="center" vertical="center" wrapText="1"/>
    </xf>
    <xf numFmtId="49" fontId="7" fillId="0" borderId="63" xfId="0" applyNumberFormat="1" applyFont="1" applyBorder="1" applyAlignment="1">
      <alignment horizontal="center" vertical="center" wrapText="1"/>
    </xf>
    <xf numFmtId="49" fontId="41" fillId="0" borderId="54" xfId="0" applyNumberFormat="1" applyFont="1" applyBorder="1" applyAlignment="1">
      <alignment horizontal="center" vertical="center"/>
    </xf>
    <xf numFmtId="49" fontId="41" fillId="0" borderId="4" xfId="0" applyNumberFormat="1" applyFont="1" applyBorder="1" applyAlignment="1">
      <alignment horizontal="center" vertical="center"/>
    </xf>
    <xf numFmtId="0" fontId="68" fillId="0" borderId="0" xfId="0" applyFont="1" applyAlignment="1">
      <alignment horizontal="center" vertical="center" wrapText="1"/>
    </xf>
    <xf numFmtId="0" fontId="108" fillId="0" borderId="114" xfId="0" applyFont="1" applyBorder="1" applyAlignment="1">
      <alignment horizontal="center" vertical="center" wrapText="1"/>
    </xf>
    <xf numFmtId="0" fontId="108" fillId="0" borderId="78" xfId="0" applyFont="1" applyBorder="1" applyAlignment="1">
      <alignment horizontal="center" vertical="center" wrapText="1"/>
    </xf>
    <xf numFmtId="0" fontId="108" fillId="0" borderId="110" xfId="0" applyFont="1" applyBorder="1" applyAlignment="1">
      <alignment horizontal="center" vertical="center" wrapText="1"/>
    </xf>
    <xf numFmtId="0" fontId="108" fillId="0" borderId="115" xfId="0" applyFont="1" applyBorder="1" applyAlignment="1">
      <alignment horizontal="center" vertical="center" wrapText="1"/>
    </xf>
    <xf numFmtId="0" fontId="108" fillId="0" borderId="80" xfId="0" applyFont="1" applyBorder="1" applyAlignment="1">
      <alignment horizontal="center" vertical="center" wrapText="1"/>
    </xf>
    <xf numFmtId="0" fontId="112" fillId="0" borderId="0" xfId="0" applyFont="1" applyAlignment="1">
      <alignment horizontal="center"/>
    </xf>
    <xf numFmtId="0" fontId="86" fillId="0" borderId="94" xfId="0" applyFont="1" applyBorder="1" applyAlignment="1">
      <alignment horizontal="center" vertical="center" shrinkToFit="1"/>
    </xf>
    <xf numFmtId="0" fontId="86" fillId="0" borderId="2" xfId="0" applyFont="1" applyBorder="1" applyAlignment="1">
      <alignment horizontal="center" vertical="center" shrinkToFit="1"/>
    </xf>
    <xf numFmtId="0" fontId="86" fillId="0" borderId="96" xfId="0" applyFont="1" applyBorder="1" applyAlignment="1">
      <alignment horizontal="center" vertical="center" shrinkToFit="1"/>
    </xf>
    <xf numFmtId="0" fontId="107" fillId="0" borderId="9" xfId="0" applyFont="1" applyBorder="1" applyAlignment="1">
      <alignment horizontal="center"/>
    </xf>
    <xf numFmtId="0" fontId="101" fillId="0" borderId="116" xfId="0" applyFont="1" applyBorder="1" applyAlignment="1">
      <alignment horizontal="center" vertical="center" wrapText="1"/>
    </xf>
    <xf numFmtId="0" fontId="101" fillId="0" borderId="96" xfId="0" applyFont="1" applyBorder="1" applyAlignment="1">
      <alignment horizontal="center" vertical="center" wrapText="1"/>
    </xf>
    <xf numFmtId="0" fontId="112" fillId="0" borderId="3" xfId="0" applyFont="1" applyBorder="1" applyAlignment="1">
      <alignment horizontal="center" vertical="top" wrapText="1"/>
    </xf>
    <xf numFmtId="0" fontId="112" fillId="0" borderId="0" xfId="0" applyFont="1" applyAlignment="1">
      <alignment horizontal="center" vertical="top" wrapText="1"/>
    </xf>
    <xf numFmtId="0" fontId="102" fillId="0" borderId="4" xfId="0" applyFont="1" applyBorder="1" applyAlignment="1">
      <alignment horizontal="center" vertical="center"/>
    </xf>
    <xf numFmtId="169" fontId="131" fillId="0" borderId="4" xfId="0" applyNumberFormat="1" applyFont="1" applyBorder="1" applyAlignment="1">
      <alignment horizontal="right" vertical="center"/>
    </xf>
    <xf numFmtId="0" fontId="104" fillId="0" borderId="16" xfId="0" applyFont="1" applyBorder="1" applyAlignment="1">
      <alignment horizontal="center" vertical="center"/>
    </xf>
    <xf numFmtId="0" fontId="104" fillId="0" borderId="9" xfId="0" applyFont="1" applyBorder="1" applyAlignment="1">
      <alignment horizontal="center" vertical="center"/>
    </xf>
    <xf numFmtId="0" fontId="104" fillId="0" borderId="24" xfId="0" applyFont="1" applyBorder="1" applyAlignment="1">
      <alignment horizontal="center" vertical="center"/>
    </xf>
    <xf numFmtId="0" fontId="2" fillId="0" borderId="89" xfId="0" applyFont="1" applyBorder="1" applyAlignment="1">
      <alignment horizontal="center" vertical="center" wrapText="1" shrinkToFit="1"/>
    </xf>
    <xf numFmtId="0" fontId="2" fillId="0" borderId="95" xfId="0" applyFont="1" applyBorder="1" applyAlignment="1">
      <alignment horizontal="center" vertical="center" wrapText="1" shrinkToFit="1"/>
    </xf>
    <xf numFmtId="0" fontId="2" fillId="0" borderId="85"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85" xfId="0" applyFont="1" applyBorder="1" applyAlignment="1">
      <alignment horizontal="center" vertical="center" wrapText="1" shrinkToFit="1"/>
    </xf>
    <xf numFmtId="0" fontId="2" fillId="0" borderId="91" xfId="0" applyFont="1" applyBorder="1" applyAlignment="1">
      <alignment horizontal="center" vertical="center" wrapText="1" shrinkToFit="1"/>
    </xf>
  </cellXfs>
  <cellStyles count="23">
    <cellStyle name="Comma 2" xfId="1" xr:uid="{00000000-0005-0000-0000-000001000000}"/>
    <cellStyle name="Comma 2 2" xfId="2" xr:uid="{00000000-0005-0000-0000-000002000000}"/>
    <cellStyle name="Comma 2 2 2" xfId="14" xr:uid="{00000000-0005-0000-0000-000003000000}"/>
    <cellStyle name="Comma 2 3" xfId="13" xr:uid="{00000000-0005-0000-0000-000004000000}"/>
    <cellStyle name="Comma 3" xfId="3" xr:uid="{00000000-0005-0000-0000-000005000000}"/>
    <cellStyle name="Comma 3 2" xfId="15" xr:uid="{00000000-0005-0000-0000-000006000000}"/>
    <cellStyle name="Currency 2" xfId="4" xr:uid="{00000000-0005-0000-0000-000008000000}"/>
    <cellStyle name="Currency 2 2" xfId="5" xr:uid="{00000000-0005-0000-0000-000009000000}"/>
    <cellStyle name="Currency 2 2 2" xfId="17" xr:uid="{00000000-0005-0000-0000-00000A000000}"/>
    <cellStyle name="Currency 2 3" xfId="16" xr:uid="{00000000-0005-0000-0000-00000B000000}"/>
    <cellStyle name="Currency 3" xfId="6" xr:uid="{00000000-0005-0000-0000-00000C000000}"/>
    <cellStyle name="Currency 3 2" xfId="18" xr:uid="{00000000-0005-0000-0000-00000D000000}"/>
    <cellStyle name="Hyperlink" xfId="7" builtinId="8"/>
    <cellStyle name="Normal" xfId="0" builtinId="0"/>
    <cellStyle name="Normal 2" xfId="8" xr:uid="{00000000-0005-0000-0000-000010000000}"/>
    <cellStyle name="Normal 2 2" xfId="9" xr:uid="{00000000-0005-0000-0000-000011000000}"/>
    <cellStyle name="Normal 2 2 2" xfId="20" xr:uid="{00000000-0005-0000-0000-000012000000}"/>
    <cellStyle name="Normal 2 3" xfId="19" xr:uid="{00000000-0005-0000-0000-000013000000}"/>
    <cellStyle name="Normal 3" xfId="10" xr:uid="{00000000-0005-0000-0000-000014000000}"/>
    <cellStyle name="Normal 3 2" xfId="21" xr:uid="{00000000-0005-0000-0000-000015000000}"/>
    <cellStyle name="Normal 4" xfId="11" xr:uid="{00000000-0005-0000-0000-000016000000}"/>
    <cellStyle name="Normal 4 2" xfId="22" xr:uid="{00000000-0005-0000-0000-000017000000}"/>
    <cellStyle name="Normal 5" xfId="12" xr:uid="{00000000-0005-0000-0000-000018000000}"/>
  </cellStyles>
  <dxfs count="0"/>
  <tableStyles count="0" defaultTableStyle="TableStyleMedium9" defaultPivotStyle="PivotStyleLight16"/>
  <colors>
    <mruColors>
      <color rgb="FF0000FF"/>
      <color rgb="FF292929"/>
      <color rgb="FF111111"/>
      <color rgb="FFCCFF99"/>
      <color rgb="FFFFFFFF"/>
      <color rgb="FF99CCFF"/>
      <color rgb="FFFFFFCC"/>
      <color rgb="FF3399FF"/>
      <color rgb="FFEAEAEA"/>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xdr:col>
      <xdr:colOff>98132</xdr:colOff>
      <xdr:row>0</xdr:row>
      <xdr:rowOff>74288</xdr:rowOff>
    </xdr:from>
    <xdr:to>
      <xdr:col>8</xdr:col>
      <xdr:colOff>2</xdr:colOff>
      <xdr:row>10</xdr:row>
      <xdr:rowOff>18739</xdr:rowOff>
    </xdr:to>
    <xdr:pic>
      <xdr:nvPicPr>
        <xdr:cNvPr id="6" name="Picture 5">
          <a:extLst>
            <a:ext uri="{FF2B5EF4-FFF2-40B4-BE49-F238E27FC236}">
              <a16:creationId xmlns:a16="http://schemas.microsoft.com/office/drawing/2014/main" id="{05A64B92-988B-4CFC-80AD-C3C845B8F3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34311" y="74288"/>
          <a:ext cx="5834584" cy="2230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381000</xdr:rowOff>
    </xdr:from>
    <xdr:to>
      <xdr:col>16</xdr:col>
      <xdr:colOff>348320</xdr:colOff>
      <xdr:row>69</xdr:row>
      <xdr:rowOff>142875</xdr:rowOff>
    </xdr:to>
    <xdr:pic>
      <xdr:nvPicPr>
        <xdr:cNvPr id="9" name="Picture 8">
          <a:extLst>
            <a:ext uri="{FF2B5EF4-FFF2-40B4-BE49-F238E27FC236}">
              <a16:creationId xmlns:a16="http://schemas.microsoft.com/office/drawing/2014/main" id="{48A7BC47-CCD7-4EA7-835C-1B43EF6D5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0"/>
          <a:ext cx="10063820"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408781</xdr:colOff>
      <xdr:row>0</xdr:row>
      <xdr:rowOff>178594</xdr:rowOff>
    </xdr:from>
    <xdr:to>
      <xdr:col>0</xdr:col>
      <xdr:colOff>2809875</xdr:colOff>
      <xdr:row>3</xdr:row>
      <xdr:rowOff>37678</xdr:rowOff>
    </xdr:to>
    <xdr:pic>
      <xdr:nvPicPr>
        <xdr:cNvPr id="4" name="Picture 3" descr="GI_International_rev2.jpg">
          <a:extLst>
            <a:ext uri="{FF2B5EF4-FFF2-40B4-BE49-F238E27FC236}">
              <a16:creationId xmlns:a16="http://schemas.microsoft.com/office/drawing/2014/main" id="{8005B802-65BC-4D88-8244-AFA6CA3B5658}"/>
            </a:ext>
          </a:extLst>
        </xdr:cNvPr>
        <xdr:cNvPicPr>
          <a:picLocks noChangeAspect="1"/>
        </xdr:cNvPicPr>
      </xdr:nvPicPr>
      <xdr:blipFill>
        <a:blip xmlns:r="http://schemas.openxmlformats.org/officeDocument/2006/relationships" r:embed="rId1" cstate="print"/>
        <a:stretch>
          <a:fillRect/>
        </a:stretch>
      </xdr:blipFill>
      <xdr:spPr>
        <a:xfrm>
          <a:off x="408781" y="178594"/>
          <a:ext cx="2401094" cy="195458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RDERS@GRANICRETE.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E708"/>
  <sheetViews>
    <sheetView showGridLines="0" showRowColHeaders="0" tabSelected="1" topLeftCell="B1" zoomScale="85" zoomScaleNormal="85" zoomScaleSheetLayoutView="63" workbookViewId="0">
      <pane xSplit="1" ySplit="16" topLeftCell="C17" activePane="bottomRight" state="frozen"/>
      <selection activeCell="B1" sqref="B1"/>
      <selection pane="topRight" activeCell="C1" sqref="C1"/>
      <selection pane="bottomLeft" activeCell="B17" sqref="B17"/>
      <selection pane="bottomRight" activeCell="E2" sqref="E2:F2"/>
    </sheetView>
  </sheetViews>
  <sheetFormatPr defaultColWidth="8.85546875" defaultRowHeight="12.75" x14ac:dyDescent="0.2"/>
  <cols>
    <col min="1" max="1" width="5" hidden="1" customWidth="1"/>
    <col min="2" max="2" width="5" customWidth="1"/>
    <col min="3" max="3" width="25.28515625" customWidth="1"/>
    <col min="4" max="4" width="8.5703125" customWidth="1"/>
    <col min="5" max="5" width="43.140625" customWidth="1"/>
    <col min="6" max="6" width="14.42578125" customWidth="1"/>
    <col min="7" max="7" width="64.140625" customWidth="1"/>
    <col min="8" max="8" width="24.85546875" customWidth="1"/>
    <col min="9" max="9" width="11" customWidth="1"/>
    <col min="10" max="10" width="2.28515625" customWidth="1"/>
    <col min="11" max="11" width="12.5703125" customWidth="1"/>
    <col min="12" max="12" width="2.28515625" customWidth="1"/>
    <col min="13" max="13" width="21.140625" customWidth="1"/>
    <col min="14" max="14" width="8.85546875" style="310" hidden="1" customWidth="1"/>
    <col min="15" max="54" width="0" hidden="1" customWidth="1"/>
  </cols>
  <sheetData>
    <row r="1" spans="3:26" ht="6" customHeight="1" thickBot="1" x14ac:dyDescent="0.25"/>
    <row r="2" spans="3:26" ht="20.100000000000001" customHeight="1" thickBot="1" x14ac:dyDescent="0.25">
      <c r="D2" s="269" t="s">
        <v>0</v>
      </c>
      <c r="E2" s="733"/>
      <c r="F2" s="734"/>
      <c r="H2" s="393"/>
      <c r="I2" s="833" t="s">
        <v>789</v>
      </c>
      <c r="J2" s="833"/>
      <c r="K2" s="833"/>
      <c r="L2" s="833"/>
      <c r="M2" s="833"/>
      <c r="N2"/>
    </row>
    <row r="3" spans="3:26" ht="20.100000000000001" customHeight="1" thickBot="1" x14ac:dyDescent="0.25">
      <c r="D3" s="269" t="s">
        <v>1</v>
      </c>
      <c r="E3" s="735"/>
      <c r="F3" s="736"/>
      <c r="H3" s="394"/>
      <c r="I3" s="833"/>
      <c r="J3" s="833"/>
      <c r="K3" s="833"/>
      <c r="L3" s="833"/>
      <c r="M3" s="833"/>
      <c r="N3"/>
    </row>
    <row r="4" spans="3:26" ht="20.100000000000001" customHeight="1" thickBot="1" x14ac:dyDescent="0.25">
      <c r="D4" s="269" t="s">
        <v>2</v>
      </c>
      <c r="E4" s="737"/>
      <c r="F4" s="738"/>
      <c r="H4" s="394"/>
      <c r="N4"/>
    </row>
    <row r="5" spans="3:26" ht="20.100000000000001" customHeight="1" thickBot="1" x14ac:dyDescent="0.25">
      <c r="E5" s="739"/>
      <c r="F5" s="740"/>
      <c r="H5" s="395"/>
      <c r="I5" s="834" t="s">
        <v>709</v>
      </c>
      <c r="J5" s="834"/>
      <c r="K5" s="834"/>
      <c r="L5" s="834"/>
      <c r="M5" s="834"/>
      <c r="N5"/>
    </row>
    <row r="6" spans="3:26" ht="20.100000000000001" customHeight="1" thickBot="1" x14ac:dyDescent="0.25">
      <c r="E6" s="741"/>
      <c r="F6" s="742"/>
      <c r="H6" s="395"/>
      <c r="I6" s="835" t="s">
        <v>5</v>
      </c>
      <c r="J6" s="836"/>
      <c r="K6" s="836"/>
      <c r="L6" s="836"/>
      <c r="M6" s="836"/>
      <c r="N6"/>
    </row>
    <row r="7" spans="3:26" ht="20.100000000000001" customHeight="1" thickBot="1" x14ac:dyDescent="0.25">
      <c r="D7" s="269" t="s">
        <v>3</v>
      </c>
      <c r="E7" s="735"/>
      <c r="F7" s="736"/>
      <c r="I7" s="836"/>
      <c r="J7" s="836"/>
      <c r="K7" s="836"/>
      <c r="L7" s="836"/>
      <c r="M7" s="836"/>
      <c r="N7"/>
    </row>
    <row r="8" spans="3:26" ht="20.100000000000001" customHeight="1" thickBot="1" x14ac:dyDescent="0.3">
      <c r="D8" s="269" t="s">
        <v>4</v>
      </c>
      <c r="E8" s="847"/>
      <c r="F8" s="848"/>
      <c r="H8" s="278"/>
      <c r="I8" s="834" t="s">
        <v>710</v>
      </c>
      <c r="J8" s="834"/>
      <c r="K8" s="834"/>
      <c r="L8" s="834"/>
      <c r="M8" s="834"/>
      <c r="N8"/>
    </row>
    <row r="9" spans="3:26" ht="20.100000000000001" customHeight="1" thickBot="1" x14ac:dyDescent="0.25">
      <c r="C9" s="396"/>
      <c r="D9" s="21"/>
      <c r="E9" s="398" t="s">
        <v>697</v>
      </c>
      <c r="H9" s="342"/>
      <c r="I9" s="837" t="s">
        <v>690</v>
      </c>
      <c r="J9" s="837"/>
      <c r="K9" s="837"/>
      <c r="L9" s="837"/>
      <c r="M9" s="837"/>
      <c r="N9"/>
    </row>
    <row r="10" spans="3:26" ht="20.100000000000001" customHeight="1" thickBot="1" x14ac:dyDescent="0.25">
      <c r="D10" s="21"/>
      <c r="E10" s="398" t="s">
        <v>698</v>
      </c>
      <c r="N10"/>
      <c r="U10" s="415"/>
      <c r="V10" s="415"/>
      <c r="W10" s="415"/>
      <c r="X10" s="415"/>
      <c r="Y10" s="415"/>
      <c r="Z10" s="415"/>
    </row>
    <row r="11" spans="3:26" ht="27.75" customHeight="1" thickBot="1" x14ac:dyDescent="0.5">
      <c r="C11" s="840" t="s">
        <v>403</v>
      </c>
      <c r="D11" s="840"/>
      <c r="E11" s="840"/>
      <c r="F11" s="840"/>
      <c r="G11" s="850" t="s">
        <v>696</v>
      </c>
      <c r="H11" s="850"/>
      <c r="I11" s="850"/>
      <c r="J11" s="850"/>
      <c r="K11" s="850"/>
      <c r="L11" s="850"/>
      <c r="M11" s="850"/>
    </row>
    <row r="12" spans="3:26" ht="17.100000000000001" customHeight="1" thickBot="1" x14ac:dyDescent="0.25">
      <c r="C12" s="851"/>
      <c r="D12" s="852"/>
      <c r="E12" s="852"/>
      <c r="F12" s="853"/>
      <c r="G12" s="413" t="s">
        <v>6</v>
      </c>
      <c r="H12" s="21"/>
      <c r="I12" s="755"/>
      <c r="J12" s="756"/>
      <c r="K12" s="407" t="s">
        <v>400</v>
      </c>
    </row>
    <row r="13" spans="3:26" ht="17.100000000000001" customHeight="1" thickBot="1" x14ac:dyDescent="0.25">
      <c r="C13" s="854"/>
      <c r="D13" s="855"/>
      <c r="E13" s="855"/>
      <c r="F13" s="856"/>
      <c r="G13" s="685" t="s">
        <v>399</v>
      </c>
      <c r="H13" s="21"/>
      <c r="I13" s="755"/>
      <c r="J13" s="756"/>
      <c r="K13" s="407" t="s">
        <v>692</v>
      </c>
    </row>
    <row r="14" spans="3:26" ht="17.100000000000001" customHeight="1" thickBot="1" x14ac:dyDescent="0.25">
      <c r="C14" s="749">
        <f>SUM(M21:M344)</f>
        <v>0</v>
      </c>
      <c r="D14" s="750"/>
      <c r="E14" s="857" t="s">
        <v>588</v>
      </c>
      <c r="F14" s="858"/>
      <c r="G14" s="413" t="s">
        <v>7</v>
      </c>
      <c r="H14" s="21"/>
      <c r="I14" s="755"/>
      <c r="J14" s="756"/>
      <c r="K14" s="398" t="s">
        <v>689</v>
      </c>
    </row>
    <row r="15" spans="3:26" ht="17.100000000000001" customHeight="1" thickBot="1" x14ac:dyDescent="0.25">
      <c r="C15" s="751"/>
      <c r="D15" s="752"/>
      <c r="E15" s="859"/>
      <c r="F15" s="860"/>
      <c r="G15" s="414" t="s">
        <v>398</v>
      </c>
      <c r="H15" s="21"/>
      <c r="I15" s="755"/>
      <c r="J15" s="756"/>
      <c r="K15" s="407" t="s">
        <v>401</v>
      </c>
      <c r="L15" s="311"/>
      <c r="M15" s="311"/>
    </row>
    <row r="16" spans="3:26" ht="5.25" customHeight="1" x14ac:dyDescent="0.2">
      <c r="I16" s="418"/>
      <c r="J16" s="418"/>
      <c r="K16" s="418"/>
      <c r="L16" s="418"/>
      <c r="M16" s="418"/>
    </row>
    <row r="17" spans="1:55" ht="17.100000000000001" customHeight="1" x14ac:dyDescent="0.2">
      <c r="C17" s="849" t="s">
        <v>681</v>
      </c>
      <c r="D17" s="849"/>
      <c r="E17" s="849"/>
      <c r="F17" s="849"/>
      <c r="G17" s="849"/>
      <c r="H17" s="849"/>
      <c r="I17" s="849"/>
      <c r="J17" s="849"/>
      <c r="K17" s="849"/>
      <c r="L17" s="849"/>
      <c r="M17" s="849"/>
    </row>
    <row r="18" spans="1:55" ht="17.100000000000001" customHeight="1" x14ac:dyDescent="0.2">
      <c r="C18" s="849"/>
      <c r="D18" s="849"/>
      <c r="E18" s="849"/>
      <c r="F18" s="849"/>
      <c r="G18" s="849"/>
      <c r="H18" s="849"/>
      <c r="I18" s="849"/>
      <c r="J18" s="849"/>
      <c r="K18" s="849"/>
      <c r="L18" s="849"/>
      <c r="M18" s="849"/>
    </row>
    <row r="19" spans="1:55" ht="17.100000000000001" customHeight="1" thickBot="1" x14ac:dyDescent="0.25">
      <c r="C19" s="849"/>
      <c r="D19" s="849"/>
      <c r="E19" s="849"/>
      <c r="F19" s="849"/>
      <c r="G19" s="849"/>
      <c r="H19" s="849"/>
      <c r="I19" s="849"/>
      <c r="J19" s="849"/>
      <c r="K19" s="849"/>
      <c r="L19" s="849"/>
      <c r="M19" s="849"/>
    </row>
    <row r="20" spans="1:55" ht="28.5" customHeight="1" thickTop="1" thickBot="1" x14ac:dyDescent="0.35">
      <c r="C20" s="762" t="s">
        <v>654</v>
      </c>
      <c r="D20" s="763"/>
      <c r="E20" s="763"/>
      <c r="F20" s="763"/>
      <c r="G20" s="763"/>
      <c r="H20" s="763"/>
      <c r="I20" s="763"/>
      <c r="J20" s="763"/>
      <c r="K20" s="700" t="s">
        <v>9</v>
      </c>
      <c r="L20" s="194"/>
      <c r="M20" s="205"/>
    </row>
    <row r="21" spans="1:55" s="23" customFormat="1" ht="18" hidden="1" customHeight="1" thickTop="1" thickBot="1" x14ac:dyDescent="0.25">
      <c r="A21" s="6"/>
      <c r="B21" s="6"/>
      <c r="C21" s="195" t="s">
        <v>225</v>
      </c>
      <c r="D21" s="3"/>
      <c r="E21" s="54"/>
      <c r="F21" s="3"/>
      <c r="G21" s="3" t="s">
        <v>320</v>
      </c>
      <c r="H21" s="3"/>
      <c r="I21" s="73">
        <v>60</v>
      </c>
      <c r="J21" s="49"/>
      <c r="K21" s="11"/>
      <c r="L21" s="4"/>
      <c r="M21" s="156">
        <f t="shared" ref="M21" si="0">K21*I21</f>
        <v>0</v>
      </c>
      <c r="N21" s="22"/>
    </row>
    <row r="22" spans="1:55" s="23" customFormat="1" ht="18" customHeight="1" thickBot="1" x14ac:dyDescent="0.25">
      <c r="A22" s="6"/>
      <c r="B22" s="6"/>
      <c r="C22" s="239" t="s">
        <v>775</v>
      </c>
      <c r="D22" s="861" t="s">
        <v>599</v>
      </c>
      <c r="E22" s="861"/>
      <c r="F22" s="148"/>
      <c r="G22" s="101" t="s">
        <v>600</v>
      </c>
      <c r="H22" s="101"/>
      <c r="I22" s="102">
        <v>75</v>
      </c>
      <c r="J22" s="128"/>
      <c r="K22" s="11"/>
      <c r="L22" s="62"/>
      <c r="M22" s="268">
        <f t="shared" ref="M22:M28" si="1">K22*I22</f>
        <v>0</v>
      </c>
      <c r="N22" s="22"/>
    </row>
    <row r="23" spans="1:55" s="23" customFormat="1" ht="18" customHeight="1" thickBot="1" x14ac:dyDescent="0.25">
      <c r="A23" s="6"/>
      <c r="B23" s="6"/>
      <c r="C23" s="159" t="s">
        <v>226</v>
      </c>
      <c r="D23" s="753" t="s">
        <v>404</v>
      </c>
      <c r="E23" s="753"/>
      <c r="F23" s="120"/>
      <c r="G23" s="24" t="s">
        <v>321</v>
      </c>
      <c r="H23" s="24"/>
      <c r="I23" s="74">
        <v>75</v>
      </c>
      <c r="J23" s="26"/>
      <c r="K23" s="11"/>
      <c r="L23" s="62"/>
      <c r="M23" s="268">
        <f t="shared" si="1"/>
        <v>0</v>
      </c>
      <c r="N23" s="22"/>
    </row>
    <row r="24" spans="1:55" s="23" customFormat="1" ht="18" customHeight="1" thickBot="1" x14ac:dyDescent="0.25">
      <c r="A24" s="6"/>
      <c r="B24" s="6"/>
      <c r="C24" s="159" t="s">
        <v>777</v>
      </c>
      <c r="D24" s="838" t="s">
        <v>345</v>
      </c>
      <c r="E24" s="838"/>
      <c r="F24" s="120"/>
      <c r="G24" s="24" t="s">
        <v>619</v>
      </c>
      <c r="H24" s="24"/>
      <c r="I24" s="74">
        <v>90</v>
      </c>
      <c r="J24" s="111"/>
      <c r="K24" s="11"/>
      <c r="L24" s="62"/>
      <c r="M24" s="268">
        <f t="shared" si="1"/>
        <v>0</v>
      </c>
      <c r="N24" s="22"/>
    </row>
    <row r="25" spans="1:55" s="23" customFormat="1" ht="18" customHeight="1" thickBot="1" x14ac:dyDescent="0.25">
      <c r="A25" s="6"/>
      <c r="B25" s="6"/>
      <c r="C25" s="198" t="s">
        <v>778</v>
      </c>
      <c r="D25" s="839"/>
      <c r="E25" s="839"/>
      <c r="F25" s="121"/>
      <c r="G25" s="39" t="s">
        <v>620</v>
      </c>
      <c r="H25" s="39"/>
      <c r="I25" s="77">
        <v>25</v>
      </c>
      <c r="J25" s="42"/>
      <c r="K25" s="11"/>
      <c r="L25" s="62"/>
      <c r="M25" s="268">
        <f t="shared" si="1"/>
        <v>0</v>
      </c>
      <c r="N25" s="22"/>
    </row>
    <row r="26" spans="1:55" s="23" customFormat="1" ht="18" hidden="1" customHeight="1" thickBot="1" x14ac:dyDescent="0.25">
      <c r="A26" s="6"/>
      <c r="B26" s="6"/>
      <c r="C26" s="280" t="s">
        <v>227</v>
      </c>
      <c r="D26" s="281"/>
      <c r="E26" s="296"/>
      <c r="F26" s="282"/>
      <c r="G26" s="283" t="s">
        <v>342</v>
      </c>
      <c r="H26" s="281"/>
      <c r="I26" s="284">
        <v>48</v>
      </c>
      <c r="J26" s="111"/>
      <c r="K26" s="12"/>
      <c r="L26" s="4"/>
      <c r="M26" s="285">
        <f t="shared" si="1"/>
        <v>0</v>
      </c>
      <c r="N26" s="22"/>
    </row>
    <row r="27" spans="1:55" s="23" customFormat="1" ht="18" customHeight="1" thickBot="1" x14ac:dyDescent="0.25">
      <c r="A27" s="6"/>
      <c r="B27" s="6"/>
      <c r="C27" s="163" t="s">
        <v>228</v>
      </c>
      <c r="D27" s="838" t="s">
        <v>345</v>
      </c>
      <c r="E27" s="838"/>
      <c r="F27" s="666"/>
      <c r="G27" s="27" t="s">
        <v>344</v>
      </c>
      <c r="H27" s="27"/>
      <c r="I27" s="75">
        <v>95</v>
      </c>
      <c r="J27" s="29"/>
      <c r="K27" s="10"/>
      <c r="L27" s="62"/>
      <c r="M27" s="268">
        <f t="shared" ref="M27" si="2">K27*I27</f>
        <v>0</v>
      </c>
      <c r="N27" s="22"/>
    </row>
    <row r="28" spans="1:55" s="23" customFormat="1" ht="18" customHeight="1" thickBot="1" x14ac:dyDescent="0.25">
      <c r="A28" s="6"/>
      <c r="B28" s="6"/>
      <c r="C28" s="259" t="s">
        <v>292</v>
      </c>
      <c r="D28" s="839"/>
      <c r="E28" s="839"/>
      <c r="F28" s="665"/>
      <c r="G28" s="199" t="s">
        <v>343</v>
      </c>
      <c r="H28" s="199"/>
      <c r="I28" s="662">
        <v>25</v>
      </c>
      <c r="J28" s="214"/>
      <c r="K28" s="274"/>
      <c r="L28" s="232"/>
      <c r="M28" s="240">
        <f t="shared" si="1"/>
        <v>0</v>
      </c>
      <c r="N28" s="22"/>
      <c r="T28"/>
    </row>
    <row r="29" spans="1:55" s="23" customFormat="1" ht="24.95" customHeight="1" thickTop="1" thickBot="1" x14ac:dyDescent="0.25">
      <c r="A29" s="6"/>
      <c r="B29" s="6"/>
      <c r="C29" s="299"/>
      <c r="D29" s="300"/>
      <c r="E29" s="301"/>
      <c r="F29" s="302"/>
      <c r="G29" s="300"/>
      <c r="H29" s="300"/>
      <c r="I29" s="303"/>
      <c r="J29" s="304"/>
      <c r="K29" s="306"/>
      <c r="L29" s="304"/>
      <c r="M29" s="305"/>
      <c r="N29" s="22"/>
    </row>
    <row r="30" spans="1:55" s="23" customFormat="1" ht="28.5" customHeight="1" thickTop="1" thickBot="1" x14ac:dyDescent="0.25">
      <c r="A30" s="6"/>
      <c r="B30" s="6"/>
      <c r="C30" s="762" t="s">
        <v>8</v>
      </c>
      <c r="D30" s="763"/>
      <c r="E30" s="763"/>
      <c r="F30" s="763"/>
      <c r="G30" s="763"/>
      <c r="H30" s="763"/>
      <c r="I30" s="763"/>
      <c r="J30" s="763"/>
      <c r="K30" s="150" t="s">
        <v>9</v>
      </c>
      <c r="L30" s="151"/>
      <c r="M30" s="152"/>
      <c r="N30" s="22"/>
    </row>
    <row r="31" spans="1:55" s="22" customFormat="1" ht="18" customHeight="1" thickBot="1" x14ac:dyDescent="0.25">
      <c r="A31" s="5"/>
      <c r="B31" s="5"/>
      <c r="C31" s="153" t="s">
        <v>10</v>
      </c>
      <c r="D31" s="43"/>
      <c r="E31" s="767" t="s">
        <v>394</v>
      </c>
      <c r="F31" s="110"/>
      <c r="G31" s="43" t="s">
        <v>346</v>
      </c>
      <c r="H31" s="43"/>
      <c r="I31" s="45">
        <v>23.5</v>
      </c>
      <c r="J31" s="46"/>
      <c r="K31" s="10"/>
      <c r="L31" s="4"/>
      <c r="M31" s="156">
        <f>K31*I31</f>
        <v>0</v>
      </c>
      <c r="BC31" s="644"/>
    </row>
    <row r="32" spans="1:55" s="23" customFormat="1" ht="18" customHeight="1" thickBot="1" x14ac:dyDescent="0.25">
      <c r="A32" s="6"/>
      <c r="B32" s="6"/>
      <c r="C32" s="207" t="s">
        <v>11</v>
      </c>
      <c r="D32" s="47"/>
      <c r="E32" s="768"/>
      <c r="F32" s="112"/>
      <c r="G32" s="47" t="s">
        <v>353</v>
      </c>
      <c r="H32" s="374"/>
      <c r="I32" s="48">
        <v>23.5</v>
      </c>
      <c r="J32" s="58"/>
      <c r="K32" s="11"/>
      <c r="L32" s="4"/>
      <c r="M32" s="156">
        <f>K32*I32</f>
        <v>0</v>
      </c>
      <c r="N32" s="22"/>
    </row>
    <row r="33" spans="1:22" s="23" customFormat="1" ht="18" customHeight="1" thickBot="1" x14ac:dyDescent="0.25">
      <c r="A33" s="6"/>
      <c r="B33" s="6"/>
      <c r="C33" s="163" t="s">
        <v>12</v>
      </c>
      <c r="D33" s="27"/>
      <c r="E33" s="768"/>
      <c r="F33" s="375" t="s">
        <v>13</v>
      </c>
      <c r="G33" s="27" t="s">
        <v>682</v>
      </c>
      <c r="H33" s="27"/>
      <c r="I33" s="28">
        <v>225</v>
      </c>
      <c r="J33" s="29"/>
      <c r="K33" s="11"/>
      <c r="L33" s="4"/>
      <c r="M33" s="156">
        <f t="shared" ref="M33:M35" si="3">K33*I33</f>
        <v>0</v>
      </c>
      <c r="N33" s="22"/>
    </row>
    <row r="34" spans="1:22" s="23" customFormat="1" ht="18" customHeight="1" thickBot="1" x14ac:dyDescent="0.25">
      <c r="A34" s="6"/>
      <c r="B34" s="6"/>
      <c r="C34" s="198" t="s">
        <v>14</v>
      </c>
      <c r="D34" s="39"/>
      <c r="E34" s="769"/>
      <c r="F34" s="366" t="s">
        <v>13</v>
      </c>
      <c r="G34" s="87" t="s">
        <v>683</v>
      </c>
      <c r="H34" s="39"/>
      <c r="I34" s="41">
        <v>155</v>
      </c>
      <c r="J34" s="42"/>
      <c r="K34" s="11"/>
      <c r="L34" s="62"/>
      <c r="M34" s="156">
        <f t="shared" ref="M34" si="4">K34*I34</f>
        <v>0</v>
      </c>
      <c r="N34" s="22"/>
    </row>
    <row r="35" spans="1:22" s="23" customFormat="1" ht="18" customHeight="1" thickBot="1" x14ac:dyDescent="0.25">
      <c r="A35" s="6"/>
      <c r="B35" s="6"/>
      <c r="C35" s="155" t="s">
        <v>621</v>
      </c>
      <c r="D35" s="754" t="s">
        <v>395</v>
      </c>
      <c r="E35" s="754"/>
      <c r="F35" s="754"/>
      <c r="G35" s="30" t="s">
        <v>622</v>
      </c>
      <c r="H35" s="378"/>
      <c r="I35" s="25">
        <v>160</v>
      </c>
      <c r="J35" s="26"/>
      <c r="K35" s="10"/>
      <c r="L35" s="62"/>
      <c r="M35" s="156">
        <f t="shared" si="3"/>
        <v>0</v>
      </c>
      <c r="N35" s="22"/>
    </row>
    <row r="36" spans="1:22" s="23" customFormat="1" ht="18" customHeight="1" thickBot="1" x14ac:dyDescent="0.25">
      <c r="A36" s="6"/>
      <c r="B36" s="6"/>
      <c r="C36" s="210" t="s">
        <v>708</v>
      </c>
      <c r="D36" s="770" t="s">
        <v>395</v>
      </c>
      <c r="E36" s="770"/>
      <c r="F36" s="770"/>
      <c r="G36" s="247" t="s">
        <v>762</v>
      </c>
      <c r="H36" s="667"/>
      <c r="I36" s="213">
        <v>170</v>
      </c>
      <c r="J36" s="214"/>
      <c r="K36" s="274"/>
      <c r="L36" s="232"/>
      <c r="M36" s="174">
        <f t="shared" ref="M36" si="5">K36*I36</f>
        <v>0</v>
      </c>
      <c r="N36" s="22"/>
    </row>
    <row r="37" spans="1:22" s="23" customFormat="1" ht="18" hidden="1" customHeight="1" thickBot="1" x14ac:dyDescent="0.25">
      <c r="A37" s="6"/>
      <c r="B37" s="6"/>
      <c r="C37" s="377" t="s">
        <v>15</v>
      </c>
      <c r="D37" s="862" t="s">
        <v>396</v>
      </c>
      <c r="E37" s="862"/>
      <c r="F37" s="862"/>
      <c r="G37" s="231" t="s">
        <v>393</v>
      </c>
      <c r="H37" s="211"/>
      <c r="I37" s="213">
        <v>122</v>
      </c>
      <c r="J37" s="214"/>
      <c r="K37" s="274"/>
      <c r="L37" s="232"/>
      <c r="M37" s="240">
        <f>K37*I37</f>
        <v>0</v>
      </c>
      <c r="N37" s="22"/>
    </row>
    <row r="38" spans="1:22" s="23" customFormat="1" ht="24.95" customHeight="1" thickTop="1" thickBot="1" x14ac:dyDescent="0.3">
      <c r="A38" s="6"/>
      <c r="B38" s="6"/>
      <c r="C38" s="139"/>
      <c r="D38" s="20"/>
      <c r="E38" s="140"/>
      <c r="F38" s="141"/>
      <c r="G38" s="3"/>
      <c r="H38" s="142"/>
      <c r="I38" s="129"/>
      <c r="J38" s="135"/>
      <c r="K38" s="297"/>
      <c r="L38" s="135"/>
      <c r="M38" s="138"/>
      <c r="N38" s="22"/>
    </row>
    <row r="39" spans="1:22" s="23" customFormat="1" ht="27.75" customHeight="1" thickTop="1" thickBot="1" x14ac:dyDescent="0.35">
      <c r="A39" s="6"/>
      <c r="B39" s="6"/>
      <c r="C39" s="762" t="s">
        <v>598</v>
      </c>
      <c r="D39" s="763"/>
      <c r="E39" s="763"/>
      <c r="F39" s="763"/>
      <c r="G39" s="763"/>
      <c r="H39" s="763"/>
      <c r="I39" s="763"/>
      <c r="J39" s="763"/>
      <c r="K39" s="700" t="s">
        <v>9</v>
      </c>
      <c r="L39" s="160"/>
      <c r="M39" s="161"/>
      <c r="N39" s="22"/>
    </row>
    <row r="40" spans="1:22" s="23" customFormat="1" ht="18" hidden="1" customHeight="1" thickBot="1" x14ac:dyDescent="0.25">
      <c r="A40" s="6"/>
      <c r="B40" s="6"/>
      <c r="C40" s="159" t="s">
        <v>17</v>
      </c>
      <c r="D40" s="24"/>
      <c r="E40" s="36"/>
      <c r="F40" s="37"/>
      <c r="G40" s="24" t="s">
        <v>18</v>
      </c>
      <c r="H40" s="24"/>
      <c r="I40" s="25">
        <v>45</v>
      </c>
      <c r="J40" s="26"/>
      <c r="K40" s="12"/>
      <c r="L40" s="4"/>
      <c r="M40" s="156">
        <f t="shared" ref="M40:M55" si="6">K40*I40</f>
        <v>0</v>
      </c>
      <c r="N40" s="22"/>
    </row>
    <row r="41" spans="1:22" s="23" customFormat="1" ht="18" hidden="1" customHeight="1" thickBot="1" x14ac:dyDescent="0.25">
      <c r="A41" s="6"/>
      <c r="B41" s="6"/>
      <c r="C41" s="162" t="s">
        <v>19</v>
      </c>
      <c r="D41" s="47"/>
      <c r="E41" s="91"/>
      <c r="F41" s="112"/>
      <c r="G41" s="47" t="s">
        <v>20</v>
      </c>
      <c r="H41" s="47"/>
      <c r="I41" s="48">
        <v>180</v>
      </c>
      <c r="J41" s="58"/>
      <c r="K41" s="12"/>
      <c r="L41" s="4"/>
      <c r="M41" s="156">
        <f t="shared" si="6"/>
        <v>0</v>
      </c>
      <c r="N41" s="22"/>
    </row>
    <row r="42" spans="1:22" s="23" customFormat="1" ht="18" customHeight="1" thickBot="1" x14ac:dyDescent="0.25">
      <c r="A42" s="6"/>
      <c r="B42" s="6"/>
      <c r="C42" s="159" t="s">
        <v>772</v>
      </c>
      <c r="D42" s="24"/>
      <c r="E42" s="638"/>
      <c r="F42" s="411"/>
      <c r="G42" s="24" t="s">
        <v>593</v>
      </c>
      <c r="H42" s="24"/>
      <c r="I42" s="25">
        <v>60</v>
      </c>
      <c r="J42" s="26"/>
      <c r="K42" s="11"/>
      <c r="L42" s="4"/>
      <c r="M42" s="156">
        <f t="shared" si="6"/>
        <v>0</v>
      </c>
      <c r="N42" s="22"/>
    </row>
    <row r="43" spans="1:22" s="23" customFormat="1" ht="18" customHeight="1" thickBot="1" x14ac:dyDescent="0.25">
      <c r="A43" s="6"/>
      <c r="B43" s="6"/>
      <c r="C43" s="163" t="s">
        <v>592</v>
      </c>
      <c r="D43" s="39"/>
      <c r="E43" s="639"/>
      <c r="F43" s="412"/>
      <c r="G43" s="27" t="s">
        <v>594</v>
      </c>
      <c r="H43" s="27"/>
      <c r="I43" s="28">
        <v>65</v>
      </c>
      <c r="J43" s="29"/>
      <c r="K43" s="11"/>
      <c r="L43" s="4"/>
      <c r="M43" s="156">
        <f t="shared" si="6"/>
        <v>0</v>
      </c>
      <c r="N43" s="22"/>
    </row>
    <row r="44" spans="1:22" s="23" customFormat="1" ht="18" customHeight="1" thickBot="1" x14ac:dyDescent="0.25">
      <c r="A44" s="6"/>
      <c r="B44" s="6"/>
      <c r="C44" s="164" t="s">
        <v>607</v>
      </c>
      <c r="D44" s="24"/>
      <c r="E44" s="84"/>
      <c r="F44" s="200"/>
      <c r="G44" s="24" t="s">
        <v>609</v>
      </c>
      <c r="H44" s="24"/>
      <c r="I44" s="25">
        <v>210</v>
      </c>
      <c r="J44" s="26"/>
      <c r="K44" s="11"/>
      <c r="L44" s="4"/>
      <c r="M44" s="156">
        <f t="shared" si="6"/>
        <v>0</v>
      </c>
      <c r="N44" s="22"/>
    </row>
    <row r="45" spans="1:22" s="23" customFormat="1" ht="18" customHeight="1" thickBot="1" x14ac:dyDescent="0.25">
      <c r="A45" s="6"/>
      <c r="B45" s="6"/>
      <c r="C45" s="165" t="s">
        <v>608</v>
      </c>
      <c r="D45" s="27"/>
      <c r="E45" s="59"/>
      <c r="F45" s="270"/>
      <c r="G45" s="27" t="s">
        <v>610</v>
      </c>
      <c r="H45" s="27"/>
      <c r="I45" s="28">
        <v>215</v>
      </c>
      <c r="J45" s="29"/>
      <c r="K45" s="11"/>
      <c r="L45" s="4"/>
      <c r="M45" s="156">
        <f t="shared" si="6"/>
        <v>0</v>
      </c>
      <c r="N45" s="22" t="s">
        <v>326</v>
      </c>
    </row>
    <row r="46" spans="1:22" s="23" customFormat="1" ht="18" customHeight="1" thickBot="1" x14ac:dyDescent="0.25">
      <c r="A46" s="6"/>
      <c r="B46" s="6"/>
      <c r="C46" s="166" t="s">
        <v>22</v>
      </c>
      <c r="D46" s="24"/>
      <c r="E46" s="84"/>
      <c r="F46" s="200"/>
      <c r="G46" s="30" t="s">
        <v>374</v>
      </c>
      <c r="H46" s="30"/>
      <c r="I46" s="25">
        <v>145</v>
      </c>
      <c r="J46" s="26"/>
      <c r="K46" s="11"/>
      <c r="L46" s="4"/>
      <c r="M46" s="156">
        <f>K46*I46</f>
        <v>0</v>
      </c>
      <c r="N46" s="22" t="s">
        <v>326</v>
      </c>
    </row>
    <row r="47" spans="1:22" s="23" customFormat="1" ht="18" customHeight="1" thickBot="1" x14ac:dyDescent="0.25">
      <c r="A47" s="6"/>
      <c r="B47" s="6"/>
      <c r="C47" s="350" t="s">
        <v>786</v>
      </c>
      <c r="D47" s="169"/>
      <c r="E47" s="286"/>
      <c r="F47" s="351"/>
      <c r="G47" s="277" t="s">
        <v>375</v>
      </c>
      <c r="H47" s="277"/>
      <c r="I47" s="170">
        <v>225</v>
      </c>
      <c r="J47" s="171"/>
      <c r="K47" s="172"/>
      <c r="L47" s="173"/>
      <c r="M47" s="174">
        <f>K47*I47</f>
        <v>0</v>
      </c>
      <c r="N47" s="22" t="s">
        <v>326</v>
      </c>
    </row>
    <row r="48" spans="1:22" s="23" customFormat="1" ht="24.95" customHeight="1" thickTop="1" thickBot="1" x14ac:dyDescent="0.25">
      <c r="A48" s="6"/>
      <c r="B48" s="6"/>
      <c r="C48" s="177"/>
      <c r="D48" s="178"/>
      <c r="E48" s="179"/>
      <c r="F48" s="180"/>
      <c r="G48" s="181"/>
      <c r="H48" s="182"/>
      <c r="I48" s="183"/>
      <c r="J48" s="184"/>
      <c r="K48" s="298"/>
      <c r="L48" s="184"/>
      <c r="M48" s="185"/>
      <c r="N48" s="22" t="s">
        <v>326</v>
      </c>
      <c r="T48" s="808"/>
      <c r="U48" s="808"/>
      <c r="V48" s="808"/>
    </row>
    <row r="49" spans="1:22" s="23" customFormat="1" ht="28.5" customHeight="1" thickTop="1" thickBot="1" x14ac:dyDescent="0.25">
      <c r="A49" s="6"/>
      <c r="B49" s="6"/>
      <c r="C49" s="762" t="s">
        <v>407</v>
      </c>
      <c r="D49" s="763"/>
      <c r="E49" s="763"/>
      <c r="F49" s="763"/>
      <c r="G49" s="763"/>
      <c r="H49" s="763"/>
      <c r="I49" s="763"/>
      <c r="J49" s="763"/>
      <c r="K49" s="150"/>
      <c r="L49" s="186"/>
      <c r="M49" s="187"/>
      <c r="N49" s="22"/>
      <c r="T49" s="808"/>
      <c r="U49" s="808"/>
      <c r="V49" s="808"/>
    </row>
    <row r="50" spans="1:22" s="23" customFormat="1" ht="18" customHeight="1" thickBot="1" x14ac:dyDescent="0.25">
      <c r="A50" s="6"/>
      <c r="B50" s="6"/>
      <c r="C50" s="163" t="s">
        <v>23</v>
      </c>
      <c r="D50" s="27"/>
      <c r="E50" s="640"/>
      <c r="F50" s="200"/>
      <c r="G50" s="27" t="s">
        <v>773</v>
      </c>
      <c r="H50" s="27"/>
      <c r="I50" s="28">
        <v>66</v>
      </c>
      <c r="J50" s="29"/>
      <c r="K50" s="11"/>
      <c r="L50" s="4"/>
      <c r="M50" s="156">
        <f>IF(K50&gt;4,K50*50,K50*I50)</f>
        <v>0</v>
      </c>
      <c r="N50" s="22"/>
    </row>
    <row r="51" spans="1:22" s="23" customFormat="1" ht="18" hidden="1" customHeight="1" thickBot="1" x14ac:dyDescent="0.25">
      <c r="A51" s="6"/>
      <c r="B51" s="6"/>
      <c r="C51" s="162" t="s">
        <v>24</v>
      </c>
      <c r="D51" s="47"/>
      <c r="E51" s="641"/>
      <c r="F51" s="201"/>
      <c r="G51" s="47" t="s">
        <v>25</v>
      </c>
      <c r="H51" s="127"/>
      <c r="I51" s="48">
        <v>195</v>
      </c>
      <c r="J51" s="58"/>
      <c r="K51" s="11"/>
      <c r="L51" s="4"/>
      <c r="M51" s="156">
        <f t="shared" si="6"/>
        <v>0</v>
      </c>
      <c r="N51" s="22"/>
    </row>
    <row r="52" spans="1:22" s="23" customFormat="1" ht="18" customHeight="1" thickBot="1" x14ac:dyDescent="0.25">
      <c r="A52" s="6"/>
      <c r="B52" s="6"/>
      <c r="C52" s="198" t="s">
        <v>26</v>
      </c>
      <c r="D52" s="39"/>
      <c r="E52" s="642"/>
      <c r="F52" s="338"/>
      <c r="G52" s="39" t="s">
        <v>774</v>
      </c>
      <c r="H52" s="39"/>
      <c r="I52" s="41">
        <v>66</v>
      </c>
      <c r="J52" s="42"/>
      <c r="K52" s="11"/>
      <c r="L52" s="4"/>
      <c r="M52" s="189">
        <f>IF(K52&gt;4,K52*50,K52*I52)</f>
        <v>0</v>
      </c>
      <c r="N52" s="22"/>
    </row>
    <row r="53" spans="1:22" s="23" customFormat="1" ht="18" hidden="1" customHeight="1" thickBot="1" x14ac:dyDescent="0.25">
      <c r="A53" s="6"/>
      <c r="B53" s="6"/>
      <c r="C53" s="308" t="s">
        <v>27</v>
      </c>
      <c r="D53" s="34"/>
      <c r="E53" s="367"/>
      <c r="F53" s="309"/>
      <c r="G53" s="34" t="s">
        <v>28</v>
      </c>
      <c r="H53" s="34"/>
      <c r="I53" s="261">
        <v>195</v>
      </c>
      <c r="J53" s="109"/>
      <c r="K53" s="11"/>
      <c r="L53" s="4"/>
      <c r="M53" s="154">
        <f t="shared" ref="M53" si="7">K53*I53</f>
        <v>0</v>
      </c>
      <c r="N53" s="22"/>
    </row>
    <row r="54" spans="1:22" s="23" customFormat="1" ht="18" customHeight="1" thickBot="1" x14ac:dyDescent="0.25">
      <c r="A54" s="6"/>
      <c r="B54" s="6"/>
      <c r="C54" s="167" t="s">
        <v>29</v>
      </c>
      <c r="D54" s="43"/>
      <c r="E54" s="640"/>
      <c r="F54" s="680"/>
      <c r="G54" s="43" t="s">
        <v>338</v>
      </c>
      <c r="H54" s="43"/>
      <c r="I54" s="45">
        <v>255</v>
      </c>
      <c r="J54" s="46"/>
      <c r="K54" s="11"/>
      <c r="L54" s="4"/>
      <c r="M54" s="156">
        <f t="shared" si="6"/>
        <v>0</v>
      </c>
      <c r="N54" s="22"/>
    </row>
    <row r="55" spans="1:22" s="23" customFormat="1" ht="18" customHeight="1" thickBot="1" x14ac:dyDescent="0.25">
      <c r="A55" s="6"/>
      <c r="B55" s="6"/>
      <c r="C55" s="198" t="s">
        <v>30</v>
      </c>
      <c r="D55" s="39"/>
      <c r="E55" s="642"/>
      <c r="F55" s="679"/>
      <c r="G55" s="34" t="s">
        <v>339</v>
      </c>
      <c r="H55" s="417"/>
      <c r="I55" s="41">
        <v>265</v>
      </c>
      <c r="J55" s="109"/>
      <c r="K55" s="11"/>
      <c r="L55" s="62"/>
      <c r="M55" s="189">
        <f t="shared" si="6"/>
        <v>0</v>
      </c>
      <c r="N55" s="22"/>
    </row>
    <row r="56" spans="1:22" s="23" customFormat="1" ht="18" customHeight="1" thickBot="1" x14ac:dyDescent="0.25">
      <c r="A56" s="6"/>
      <c r="B56" s="6"/>
      <c r="C56" s="159" t="s">
        <v>31</v>
      </c>
      <c r="D56" s="24"/>
      <c r="E56" s="643"/>
      <c r="F56" s="680"/>
      <c r="G56" s="24" t="s">
        <v>340</v>
      </c>
      <c r="H56" s="24"/>
      <c r="I56" s="25">
        <v>55</v>
      </c>
      <c r="J56" s="26"/>
      <c r="K56" s="11"/>
      <c r="L56" s="62"/>
      <c r="M56" s="215">
        <f>K56*I56</f>
        <v>0</v>
      </c>
      <c r="N56" s="22"/>
    </row>
    <row r="57" spans="1:22" s="23" customFormat="1" ht="18" customHeight="1" thickBot="1" x14ac:dyDescent="0.25">
      <c r="A57" s="6"/>
      <c r="B57" s="6"/>
      <c r="C57" s="168" t="s">
        <v>32</v>
      </c>
      <c r="D57" s="169"/>
      <c r="E57" s="668"/>
      <c r="F57" s="681"/>
      <c r="G57" s="169" t="s">
        <v>341</v>
      </c>
      <c r="H57" s="169"/>
      <c r="I57" s="170">
        <v>55</v>
      </c>
      <c r="J57" s="171"/>
      <c r="K57" s="172"/>
      <c r="L57" s="232"/>
      <c r="M57" s="174">
        <f>K57*I57</f>
        <v>0</v>
      </c>
      <c r="N57" s="22"/>
    </row>
    <row r="58" spans="1:22" s="23" customFormat="1" ht="18" hidden="1" customHeight="1" thickBot="1" x14ac:dyDescent="0.25">
      <c r="A58" s="6"/>
      <c r="B58" s="6"/>
      <c r="C58" s="167" t="s">
        <v>33</v>
      </c>
      <c r="D58" s="43"/>
      <c r="E58" s="843" t="s">
        <v>368</v>
      </c>
      <c r="F58" s="845" t="s">
        <v>13</v>
      </c>
      <c r="G58" s="43" t="s">
        <v>349</v>
      </c>
      <c r="H58" s="43"/>
      <c r="I58" s="45">
        <v>24</v>
      </c>
      <c r="J58" s="46"/>
      <c r="K58" s="637"/>
      <c r="L58" s="62"/>
      <c r="M58" s="154">
        <f>K58*I58</f>
        <v>0</v>
      </c>
      <c r="N58" s="22"/>
    </row>
    <row r="59" spans="1:22" s="23" customFormat="1" ht="18" hidden="1" customHeight="1" thickBot="1" x14ac:dyDescent="0.25">
      <c r="A59" s="6"/>
      <c r="B59" s="6"/>
      <c r="C59" s="259" t="s">
        <v>34</v>
      </c>
      <c r="D59" s="199"/>
      <c r="E59" s="844"/>
      <c r="F59" s="846"/>
      <c r="G59" s="199" t="s">
        <v>347</v>
      </c>
      <c r="H59" s="199"/>
      <c r="I59" s="213">
        <v>60</v>
      </c>
      <c r="J59" s="214"/>
      <c r="K59" s="172"/>
      <c r="L59" s="232"/>
      <c r="M59" s="240">
        <f>K59*I59</f>
        <v>0</v>
      </c>
      <c r="N59" s="22"/>
    </row>
    <row r="60" spans="1:22" s="23" customFormat="1" ht="24.75" customHeight="1" thickTop="1" thickBot="1" x14ac:dyDescent="0.25">
      <c r="A60" s="6"/>
      <c r="B60" s="6"/>
      <c r="C60" s="67"/>
      <c r="D60" s="3"/>
      <c r="E60" s="54"/>
      <c r="F60" s="3"/>
      <c r="G60" s="3"/>
      <c r="H60" s="3"/>
      <c r="I60" s="52"/>
      <c r="J60" s="4"/>
      <c r="K60" s="53"/>
      <c r="L60" s="4"/>
      <c r="M60" s="7"/>
      <c r="N60" s="22"/>
    </row>
    <row r="61" spans="1:22" s="23" customFormat="1" ht="28.5" customHeight="1" thickTop="1" thickBot="1" x14ac:dyDescent="0.35">
      <c r="A61" s="6"/>
      <c r="B61" s="6"/>
      <c r="C61" s="762" t="s">
        <v>693</v>
      </c>
      <c r="D61" s="763"/>
      <c r="E61" s="763"/>
      <c r="F61" s="763"/>
      <c r="G61" s="763"/>
      <c r="H61" s="763"/>
      <c r="I61" s="763"/>
      <c r="J61" s="763"/>
      <c r="K61" s="700" t="s">
        <v>9</v>
      </c>
      <c r="L61" s="186"/>
      <c r="M61" s="187"/>
      <c r="N61" s="22"/>
    </row>
    <row r="62" spans="1:22" s="23" customFormat="1" ht="18" customHeight="1" thickBot="1" x14ac:dyDescent="0.25">
      <c r="A62" s="6"/>
      <c r="B62" s="6"/>
      <c r="C62" s="195" t="s">
        <v>35</v>
      </c>
      <c r="D62" s="820" t="s">
        <v>366</v>
      </c>
      <c r="E62" s="820"/>
      <c r="F62" s="820"/>
      <c r="G62" s="18" t="s">
        <v>684</v>
      </c>
      <c r="H62" s="18"/>
      <c r="I62" s="52">
        <v>190</v>
      </c>
      <c r="J62" s="49"/>
      <c r="K62" s="11"/>
      <c r="L62" s="4"/>
      <c r="M62" s="156">
        <f t="shared" ref="M62:M68" si="8">K62*I62</f>
        <v>0</v>
      </c>
      <c r="N62" s="22"/>
    </row>
    <row r="63" spans="1:22" s="23" customFormat="1" ht="18" customHeight="1" thickBot="1" x14ac:dyDescent="0.25">
      <c r="A63" s="6"/>
      <c r="B63" s="6"/>
      <c r="C63" s="265" t="s">
        <v>36</v>
      </c>
      <c r="D63" s="821"/>
      <c r="E63" s="821"/>
      <c r="F63" s="821"/>
      <c r="G63" s="263" t="s">
        <v>686</v>
      </c>
      <c r="H63" s="262"/>
      <c r="I63" s="48">
        <v>105</v>
      </c>
      <c r="J63" s="131"/>
      <c r="K63" s="11"/>
      <c r="L63" s="264"/>
      <c r="M63" s="156">
        <f t="shared" si="8"/>
        <v>0</v>
      </c>
      <c r="N63" s="22"/>
    </row>
    <row r="64" spans="1:22" s="23" customFormat="1" ht="18" customHeight="1" thickBot="1" x14ac:dyDescent="0.25">
      <c r="A64" s="6"/>
      <c r="B64" s="6"/>
      <c r="C64" s="159" t="s">
        <v>37</v>
      </c>
      <c r="D64" s="877" t="s">
        <v>687</v>
      </c>
      <c r="E64" s="877"/>
      <c r="F64" s="877"/>
      <c r="G64" s="30" t="s">
        <v>685</v>
      </c>
      <c r="H64" s="136"/>
      <c r="I64" s="25">
        <v>195</v>
      </c>
      <c r="J64" s="26"/>
      <c r="K64" s="11"/>
      <c r="L64" s="4"/>
      <c r="M64" s="156">
        <f>K64*I64</f>
        <v>0</v>
      </c>
      <c r="N64" s="22"/>
    </row>
    <row r="65" spans="1:14" s="23" customFormat="1" ht="18" customHeight="1" thickBot="1" x14ac:dyDescent="0.25">
      <c r="A65" s="6"/>
      <c r="B65" s="6"/>
      <c r="C65" s="275" t="s">
        <v>38</v>
      </c>
      <c r="D65" s="878"/>
      <c r="E65" s="878"/>
      <c r="F65" s="878"/>
      <c r="G65" s="276" t="s">
        <v>712</v>
      </c>
      <c r="H65" s="132"/>
      <c r="I65" s="41">
        <v>110</v>
      </c>
      <c r="J65" s="130"/>
      <c r="K65" s="11"/>
      <c r="L65" s="264"/>
      <c r="M65" s="156">
        <f t="shared" ref="M65" si="9">K65*I65</f>
        <v>0</v>
      </c>
      <c r="N65" s="22"/>
    </row>
    <row r="66" spans="1:14" s="23" customFormat="1" ht="18" customHeight="1" thickBot="1" x14ac:dyDescent="0.25">
      <c r="A66" s="6"/>
      <c r="B66" s="6"/>
      <c r="C66" s="355" t="s">
        <v>39</v>
      </c>
      <c r="D66" s="822" t="s">
        <v>381</v>
      </c>
      <c r="E66" s="822"/>
      <c r="F66" s="822"/>
      <c r="G66" s="293" t="s">
        <v>688</v>
      </c>
      <c r="H66" s="293"/>
      <c r="I66" s="356">
        <v>175</v>
      </c>
      <c r="J66" s="111"/>
      <c r="K66" s="11"/>
      <c r="L66" s="4"/>
      <c r="M66" s="156">
        <f t="shared" si="8"/>
        <v>0</v>
      </c>
      <c r="N66" s="22"/>
    </row>
    <row r="67" spans="1:14" s="23" customFormat="1" ht="18" customHeight="1" thickBot="1" x14ac:dyDescent="0.25">
      <c r="A67" s="6"/>
      <c r="B67" s="6"/>
      <c r="C67" s="159" t="s">
        <v>776</v>
      </c>
      <c r="D67" s="819" t="s">
        <v>788</v>
      </c>
      <c r="E67" s="819"/>
      <c r="F67" s="819"/>
      <c r="G67" s="30" t="s">
        <v>760</v>
      </c>
      <c r="H67" s="30"/>
      <c r="I67" s="25">
        <v>270</v>
      </c>
      <c r="J67" s="26"/>
      <c r="K67" s="11"/>
      <c r="L67" s="4"/>
      <c r="M67" s="156">
        <f t="shared" ref="M67" si="10">K67*I67</f>
        <v>0</v>
      </c>
      <c r="N67" s="22"/>
    </row>
    <row r="68" spans="1:14" s="23" customFormat="1" ht="18" customHeight="1" thickBot="1" x14ac:dyDescent="0.25">
      <c r="A68" s="6"/>
      <c r="B68" s="6"/>
      <c r="C68" s="198" t="s">
        <v>40</v>
      </c>
      <c r="D68" s="823" t="s">
        <v>376</v>
      </c>
      <c r="E68" s="823"/>
      <c r="F68" s="823"/>
      <c r="G68" s="276" t="s">
        <v>761</v>
      </c>
      <c r="H68" s="276"/>
      <c r="I68" s="41">
        <v>145</v>
      </c>
      <c r="J68" s="42"/>
      <c r="K68" s="11"/>
      <c r="L68" s="4"/>
      <c r="M68" s="156">
        <f t="shared" si="8"/>
        <v>0</v>
      </c>
      <c r="N68" s="22"/>
    </row>
    <row r="69" spans="1:14" s="23" customFormat="1" ht="18" customHeight="1" thickBot="1" x14ac:dyDescent="0.25">
      <c r="A69" s="6"/>
      <c r="B69" s="6"/>
      <c r="C69" s="167" t="s">
        <v>42</v>
      </c>
      <c r="D69" s="813" t="s">
        <v>680</v>
      </c>
      <c r="E69" s="813"/>
      <c r="F69" s="813"/>
      <c r="G69" s="110" t="s">
        <v>361</v>
      </c>
      <c r="H69" s="113"/>
      <c r="I69" s="45">
        <v>150</v>
      </c>
      <c r="J69" s="46"/>
      <c r="K69" s="11"/>
      <c r="L69" s="4"/>
      <c r="M69" s="156">
        <f>K69*I69</f>
        <v>0</v>
      </c>
      <c r="N69" s="22"/>
    </row>
    <row r="70" spans="1:14" s="23" customFormat="1" ht="18" customHeight="1" thickBot="1" x14ac:dyDescent="0.25">
      <c r="A70" s="6"/>
      <c r="B70" s="6"/>
      <c r="C70" s="163" t="s">
        <v>43</v>
      </c>
      <c r="D70" s="813"/>
      <c r="E70" s="813"/>
      <c r="F70" s="813"/>
      <c r="G70" s="110" t="s">
        <v>364</v>
      </c>
      <c r="H70" s="17"/>
      <c r="I70" s="28">
        <v>150</v>
      </c>
      <c r="J70" s="29"/>
      <c r="K70" s="11"/>
      <c r="L70" s="4"/>
      <c r="M70" s="156">
        <f>K70*I70</f>
        <v>0</v>
      </c>
      <c r="N70" s="22"/>
    </row>
    <row r="71" spans="1:14" s="23" customFormat="1" ht="18" customHeight="1" thickBot="1" x14ac:dyDescent="0.25">
      <c r="A71" s="6"/>
      <c r="B71" s="6"/>
      <c r="C71" s="163" t="s">
        <v>44</v>
      </c>
      <c r="D71" s="813"/>
      <c r="E71" s="813"/>
      <c r="F71" s="813"/>
      <c r="G71" s="110" t="s">
        <v>363</v>
      </c>
      <c r="H71" s="17"/>
      <c r="I71" s="28">
        <v>150</v>
      </c>
      <c r="J71" s="29"/>
      <c r="K71" s="11"/>
      <c r="L71" s="4"/>
      <c r="M71" s="156">
        <f>K71*I71</f>
        <v>0</v>
      </c>
      <c r="N71" s="22"/>
    </row>
    <row r="72" spans="1:14" s="23" customFormat="1" ht="18" customHeight="1" thickBot="1" x14ac:dyDescent="0.25">
      <c r="A72" s="6"/>
      <c r="B72" s="6"/>
      <c r="C72" s="162" t="s">
        <v>45</v>
      </c>
      <c r="D72" s="814"/>
      <c r="E72" s="814"/>
      <c r="F72" s="814"/>
      <c r="G72" s="112" t="s">
        <v>362</v>
      </c>
      <c r="H72" s="263"/>
      <c r="I72" s="48">
        <v>150</v>
      </c>
      <c r="J72" s="58"/>
      <c r="K72" s="12"/>
      <c r="L72" s="4"/>
      <c r="M72" s="158">
        <f>K72*I72</f>
        <v>0</v>
      </c>
      <c r="N72" s="22"/>
    </row>
    <row r="73" spans="1:14" s="23" customFormat="1" ht="18" hidden="1" customHeight="1" thickBot="1" x14ac:dyDescent="0.25">
      <c r="A73" s="6"/>
      <c r="B73" s="6"/>
      <c r="C73" s="159" t="s">
        <v>391</v>
      </c>
      <c r="D73" s="766" t="s">
        <v>390</v>
      </c>
      <c r="E73" s="766"/>
      <c r="F73" s="766"/>
      <c r="G73" s="134" t="s">
        <v>365</v>
      </c>
      <c r="H73" s="134"/>
      <c r="I73" s="32">
        <v>135</v>
      </c>
      <c r="J73" s="33"/>
      <c r="K73" s="11"/>
      <c r="L73" s="93"/>
      <c r="M73" s="215">
        <f t="shared" ref="M73" si="11">K73*I73</f>
        <v>0</v>
      </c>
      <c r="N73" s="22"/>
    </row>
    <row r="74" spans="1:14" s="23" customFormat="1" ht="18" hidden="1" customHeight="1" thickBot="1" x14ac:dyDescent="0.25">
      <c r="A74" s="6"/>
      <c r="B74" s="6"/>
      <c r="C74" s="368" t="s">
        <v>41</v>
      </c>
      <c r="D74" s="31"/>
      <c r="E74" s="369" t="s">
        <v>360</v>
      </c>
      <c r="F74" s="79"/>
      <c r="G74" s="134" t="s">
        <v>313</v>
      </c>
      <c r="H74" s="134"/>
      <c r="I74" s="32">
        <v>114</v>
      </c>
      <c r="J74" s="33"/>
      <c r="K74" s="11"/>
      <c r="L74" s="4"/>
      <c r="M74" s="158">
        <f t="shared" ref="M74" si="12">K74*I74</f>
        <v>0</v>
      </c>
      <c r="N74" s="22"/>
    </row>
    <row r="75" spans="1:14" s="23" customFormat="1" ht="18.75" customHeight="1" thickBot="1" x14ac:dyDescent="0.25">
      <c r="A75" s="6"/>
      <c r="B75" s="6"/>
      <c r="C75" s="372" t="s">
        <v>648</v>
      </c>
      <c r="D75" s="815" t="s">
        <v>388</v>
      </c>
      <c r="E75" s="815"/>
      <c r="F75" s="815"/>
      <c r="G75" s="812" t="s">
        <v>650</v>
      </c>
      <c r="H75" s="812"/>
      <c r="I75" s="664">
        <v>300</v>
      </c>
      <c r="J75" s="111"/>
      <c r="K75" s="12"/>
      <c r="L75" s="4"/>
      <c r="M75" s="156">
        <f>K75*I75</f>
        <v>0</v>
      </c>
      <c r="N75" s="22"/>
    </row>
    <row r="76" spans="1:14" s="23" customFormat="1" ht="18.75" customHeight="1" thickBot="1" x14ac:dyDescent="0.25">
      <c r="A76" s="6"/>
      <c r="B76" s="6"/>
      <c r="C76" s="373"/>
      <c r="D76" s="817" t="s">
        <v>389</v>
      </c>
      <c r="E76" s="817"/>
      <c r="F76" s="817"/>
      <c r="G76" s="816" t="s">
        <v>649</v>
      </c>
      <c r="H76" s="816"/>
      <c r="I76" s="370"/>
      <c r="J76" s="4"/>
      <c r="K76" s="416"/>
      <c r="L76" s="4"/>
      <c r="M76" s="217"/>
      <c r="N76" s="22"/>
    </row>
    <row r="77" spans="1:14" s="23" customFormat="1" ht="18" customHeight="1" thickBot="1" x14ac:dyDescent="0.25">
      <c r="A77" s="6"/>
      <c r="B77" s="6"/>
      <c r="C77" s="376"/>
      <c r="D77" s="818"/>
      <c r="E77" s="818"/>
      <c r="F77" s="818"/>
      <c r="G77" s="809" t="s">
        <v>380</v>
      </c>
      <c r="H77" s="810"/>
      <c r="I77" s="811"/>
      <c r="J77" s="371"/>
      <c r="K77" s="371"/>
      <c r="L77" s="824"/>
      <c r="M77" s="825"/>
      <c r="N77" s="22"/>
    </row>
    <row r="78" spans="1:14" s="23" customFormat="1" ht="16.5" customHeight="1" thickTop="1" thickBot="1" x14ac:dyDescent="0.25">
      <c r="A78" s="6"/>
      <c r="B78" s="6"/>
      <c r="C78" s="389"/>
      <c r="D78" s="390"/>
      <c r="E78" s="390"/>
      <c r="F78" s="390"/>
      <c r="G78" s="391"/>
      <c r="H78" s="391"/>
      <c r="I78" s="391"/>
      <c r="J78" s="392"/>
      <c r="K78" s="392"/>
      <c r="L78" s="2"/>
      <c r="M78" s="2"/>
      <c r="N78" s="22"/>
    </row>
    <row r="79" spans="1:14" ht="27.75" customHeight="1" thickTop="1" thickBot="1" x14ac:dyDescent="0.35">
      <c r="C79" s="762" t="s">
        <v>392</v>
      </c>
      <c r="D79" s="763"/>
      <c r="E79" s="763"/>
      <c r="F79" s="763"/>
      <c r="G79" s="763"/>
      <c r="H79" s="763"/>
      <c r="I79" s="763"/>
      <c r="J79" s="763"/>
      <c r="K79" s="700" t="s">
        <v>9</v>
      </c>
      <c r="L79" s="186"/>
      <c r="M79" s="187"/>
    </row>
    <row r="80" spans="1:14" s="23" customFormat="1" ht="18" customHeight="1" thickBot="1" x14ac:dyDescent="0.25">
      <c r="A80" s="6"/>
      <c r="B80" s="688"/>
      <c r="C80" s="155" t="s">
        <v>764</v>
      </c>
      <c r="D80" s="24"/>
      <c r="E80" s="767" t="s">
        <v>691</v>
      </c>
      <c r="F80" s="767"/>
      <c r="G80" s="24" t="s">
        <v>667</v>
      </c>
      <c r="H80" s="886" t="s">
        <v>759</v>
      </c>
      <c r="I80" s="356">
        <v>22</v>
      </c>
      <c r="J80" s="111"/>
      <c r="K80" s="11"/>
      <c r="L80" s="13"/>
      <c r="M80" s="189">
        <f>K80*I80</f>
        <v>0</v>
      </c>
      <c r="N80" s="22"/>
    </row>
    <row r="81" spans="1:14" s="23" customFormat="1" ht="18" customHeight="1" thickBot="1" x14ac:dyDescent="0.25">
      <c r="A81" s="6"/>
      <c r="B81" s="6"/>
      <c r="C81" s="210" t="s">
        <v>765</v>
      </c>
      <c r="D81" s="199"/>
      <c r="E81" s="799"/>
      <c r="F81" s="799"/>
      <c r="G81" s="199" t="s">
        <v>668</v>
      </c>
      <c r="H81" s="887"/>
      <c r="I81" s="213">
        <v>22</v>
      </c>
      <c r="J81" s="214"/>
      <c r="K81" s="172"/>
      <c r="L81" s="173"/>
      <c r="M81" s="174">
        <f>K81*I81</f>
        <v>0</v>
      </c>
      <c r="N81" s="22"/>
    </row>
    <row r="82" spans="1:14" s="23" customFormat="1" ht="12.75" customHeight="1" thickTop="1" thickBot="1" x14ac:dyDescent="0.25">
      <c r="A82" s="6"/>
      <c r="B82" s="6"/>
      <c r="C82" s="380"/>
      <c r="D82" s="381"/>
      <c r="E82" s="379"/>
      <c r="F82" s="382"/>
      <c r="G82" s="383"/>
      <c r="H82" s="384"/>
      <c r="I82" s="385"/>
      <c r="J82" s="386"/>
      <c r="K82" s="387"/>
      <c r="L82" s="386"/>
      <c r="M82" s="388"/>
      <c r="N82" s="22"/>
    </row>
    <row r="83" spans="1:14" s="23" customFormat="1" ht="28.5" customHeight="1" thickTop="1" x14ac:dyDescent="0.2">
      <c r="A83" s="6"/>
      <c r="B83" s="6"/>
      <c r="C83" s="863" t="s">
        <v>397</v>
      </c>
      <c r="D83" s="864"/>
      <c r="E83" s="864"/>
      <c r="F83" s="864"/>
      <c r="G83" s="864"/>
      <c r="H83" s="864"/>
      <c r="I83" s="864"/>
      <c r="J83" s="864"/>
      <c r="K83" s="204"/>
      <c r="L83" s="204"/>
      <c r="M83" s="216"/>
      <c r="N83" s="22"/>
    </row>
    <row r="84" spans="1:14" s="4" customFormat="1" ht="40.5" customHeight="1" thickBot="1" x14ac:dyDescent="0.35">
      <c r="A84" s="3"/>
      <c r="B84" s="3"/>
      <c r="C84" s="890" t="s">
        <v>405</v>
      </c>
      <c r="D84" s="891"/>
      <c r="E84" s="888" t="s">
        <v>290</v>
      </c>
      <c r="F84" s="889"/>
      <c r="G84" s="889"/>
      <c r="H84" s="889"/>
      <c r="I84" s="889"/>
      <c r="J84" s="889"/>
      <c r="K84" s="699" t="s">
        <v>9</v>
      </c>
      <c r="L84" s="13"/>
      <c r="M84" s="196"/>
      <c r="N84" s="2"/>
    </row>
    <row r="85" spans="1:14" s="23" customFormat="1" ht="18" customHeight="1" thickBot="1" x14ac:dyDescent="0.25">
      <c r="A85" s="6"/>
      <c r="B85" s="6"/>
      <c r="C85" s="353" t="s">
        <v>46</v>
      </c>
      <c r="D85" s="871" t="s">
        <v>378</v>
      </c>
      <c r="E85" s="872"/>
      <c r="F85" s="873"/>
      <c r="G85" s="354" t="s">
        <v>604</v>
      </c>
      <c r="H85" s="24"/>
      <c r="I85" s="25">
        <v>205</v>
      </c>
      <c r="J85" s="26"/>
      <c r="K85" s="11"/>
      <c r="L85" s="93"/>
      <c r="M85" s="215">
        <f t="shared" ref="M85:M88" si="13">K85*I85</f>
        <v>0</v>
      </c>
      <c r="N85" s="22"/>
    </row>
    <row r="86" spans="1:14" s="23" customFormat="1" ht="18" customHeight="1" thickBot="1" x14ac:dyDescent="0.25">
      <c r="A86" s="6"/>
      <c r="B86" s="6"/>
      <c r="C86" s="202" t="s">
        <v>46</v>
      </c>
      <c r="D86" s="871" t="s">
        <v>378</v>
      </c>
      <c r="E86" s="872"/>
      <c r="F86" s="873"/>
      <c r="G86" s="61" t="s">
        <v>604</v>
      </c>
      <c r="H86" s="27"/>
      <c r="I86" s="28">
        <v>205</v>
      </c>
      <c r="J86" s="29"/>
      <c r="K86" s="11"/>
      <c r="L86" s="4"/>
      <c r="M86" s="156">
        <f t="shared" si="13"/>
        <v>0</v>
      </c>
      <c r="N86" s="22"/>
    </row>
    <row r="87" spans="1:14" s="23" customFormat="1" ht="18" customHeight="1" thickBot="1" x14ac:dyDescent="0.25">
      <c r="A87" s="6"/>
      <c r="B87" s="6"/>
      <c r="C87" s="348" t="s">
        <v>46</v>
      </c>
      <c r="D87" s="874" t="s">
        <v>378</v>
      </c>
      <c r="E87" s="875"/>
      <c r="F87" s="876"/>
      <c r="G87" s="203" t="s">
        <v>604</v>
      </c>
      <c r="H87" s="169"/>
      <c r="I87" s="170">
        <v>205</v>
      </c>
      <c r="J87" s="214"/>
      <c r="K87" s="172"/>
      <c r="L87" s="173"/>
      <c r="M87" s="174">
        <f t="shared" si="13"/>
        <v>0</v>
      </c>
      <c r="N87" s="22"/>
    </row>
    <row r="88" spans="1:14" s="23" customFormat="1" ht="16.149999999999999" hidden="1" customHeight="1" thickBot="1" x14ac:dyDescent="0.25">
      <c r="A88" s="6"/>
      <c r="B88" s="6"/>
      <c r="C88" s="348" t="s">
        <v>46</v>
      </c>
      <c r="D88" s="868"/>
      <c r="E88" s="869"/>
      <c r="F88" s="870"/>
      <c r="G88" s="349" t="s">
        <v>605</v>
      </c>
      <c r="H88" s="199"/>
      <c r="I88" s="213">
        <v>160</v>
      </c>
      <c r="J88" s="214"/>
      <c r="K88" s="274"/>
      <c r="L88" s="173"/>
      <c r="M88" s="240">
        <f t="shared" si="13"/>
        <v>0</v>
      </c>
      <c r="N88" s="22"/>
    </row>
    <row r="89" spans="1:14" s="23" customFormat="1" ht="16.5" customHeight="1" thickTop="1" thickBot="1" x14ac:dyDescent="0.25">
      <c r="A89" s="6"/>
      <c r="B89" s="6"/>
      <c r="C89" s="63"/>
      <c r="D89" s="3"/>
      <c r="E89" s="279"/>
      <c r="F89" s="64"/>
      <c r="G89" s="3"/>
      <c r="H89" s="3"/>
      <c r="I89" s="52"/>
      <c r="J89" s="4"/>
      <c r="K89" s="53"/>
      <c r="L89" s="4"/>
      <c r="M89" s="7"/>
      <c r="N89" s="22"/>
    </row>
    <row r="90" spans="1:14" s="23" customFormat="1" ht="28.5" customHeight="1" thickTop="1" thickBot="1" x14ac:dyDescent="0.35">
      <c r="A90" s="6"/>
      <c r="B90" s="6"/>
      <c r="C90" s="762" t="s">
        <v>302</v>
      </c>
      <c r="D90" s="763"/>
      <c r="E90" s="763"/>
      <c r="F90" s="763"/>
      <c r="G90" s="763"/>
      <c r="H90" s="763"/>
      <c r="I90" s="763"/>
      <c r="J90" s="763"/>
      <c r="K90" s="700" t="s">
        <v>9</v>
      </c>
      <c r="L90" s="194"/>
      <c r="M90" s="205"/>
      <c r="N90" s="22"/>
    </row>
    <row r="91" spans="1:14" s="23" customFormat="1" ht="18" customHeight="1" thickBot="1" x14ac:dyDescent="0.25">
      <c r="A91" s="6"/>
      <c r="B91" s="6"/>
      <c r="C91" s="237" t="s">
        <v>50</v>
      </c>
      <c r="D91" s="884" t="s">
        <v>379</v>
      </c>
      <c r="E91" s="884"/>
      <c r="F91" s="36"/>
      <c r="G91" s="88" t="s">
        <v>713</v>
      </c>
      <c r="H91" s="36"/>
      <c r="I91" s="74">
        <v>20</v>
      </c>
      <c r="J91" s="26"/>
      <c r="K91" s="11"/>
      <c r="L91" s="93"/>
      <c r="M91" s="215">
        <f t="shared" ref="M91:M130" si="14">K91*I91</f>
        <v>0</v>
      </c>
      <c r="N91" s="22"/>
    </row>
    <row r="92" spans="1:14" s="23" customFormat="1" ht="18" customHeight="1" thickBot="1" x14ac:dyDescent="0.25">
      <c r="A92" s="6"/>
      <c r="B92" s="6"/>
      <c r="C92" s="234" t="s">
        <v>51</v>
      </c>
      <c r="D92" s="885"/>
      <c r="E92" s="885"/>
      <c r="F92" s="40"/>
      <c r="G92" s="87" t="s">
        <v>52</v>
      </c>
      <c r="H92" s="40"/>
      <c r="I92" s="77">
        <v>10</v>
      </c>
      <c r="J92" s="42"/>
      <c r="K92" s="11"/>
      <c r="L92" s="4"/>
      <c r="M92" s="156">
        <f t="shared" si="14"/>
        <v>0</v>
      </c>
      <c r="N92" s="22"/>
    </row>
    <row r="93" spans="1:14" s="23" customFormat="1" ht="18" customHeight="1" thickBot="1" x14ac:dyDescent="0.25">
      <c r="A93" s="6"/>
      <c r="B93" s="6"/>
      <c r="C93" s="237" t="s">
        <v>53</v>
      </c>
      <c r="D93" s="885"/>
      <c r="E93" s="885"/>
      <c r="F93" s="36"/>
      <c r="G93" s="119" t="s">
        <v>714</v>
      </c>
      <c r="H93" s="36"/>
      <c r="I93" s="74">
        <v>20</v>
      </c>
      <c r="J93" s="26"/>
      <c r="K93" s="11"/>
      <c r="L93" s="4"/>
      <c r="M93" s="156">
        <f t="shared" si="14"/>
        <v>0</v>
      </c>
      <c r="N93" s="22"/>
    </row>
    <row r="94" spans="1:14" s="23" customFormat="1" ht="18" customHeight="1" thickBot="1" x14ac:dyDescent="0.25">
      <c r="A94" s="6"/>
      <c r="B94" s="6"/>
      <c r="C94" s="234" t="s">
        <v>54</v>
      </c>
      <c r="D94" s="885"/>
      <c r="E94" s="885"/>
      <c r="F94" s="40"/>
      <c r="G94" s="686" t="s">
        <v>55</v>
      </c>
      <c r="H94" s="40"/>
      <c r="I94" s="77">
        <v>10</v>
      </c>
      <c r="J94" s="42"/>
      <c r="K94" s="11"/>
      <c r="L94" s="62"/>
      <c r="M94" s="156">
        <f t="shared" si="14"/>
        <v>0</v>
      </c>
      <c r="N94" s="22"/>
    </row>
    <row r="95" spans="1:14" s="23" customFormat="1" ht="18" customHeight="1" thickBot="1" x14ac:dyDescent="0.25">
      <c r="A95" s="6"/>
      <c r="B95" s="6"/>
      <c r="C95" s="233" t="s">
        <v>56</v>
      </c>
      <c r="D95" s="885"/>
      <c r="E95" s="885"/>
      <c r="F95" s="65"/>
      <c r="G95" s="86" t="s">
        <v>715</v>
      </c>
      <c r="H95" s="65"/>
      <c r="I95" s="76">
        <v>20</v>
      </c>
      <c r="J95" s="46"/>
      <c r="K95" s="10"/>
      <c r="L95" s="4"/>
      <c r="M95" s="154">
        <f t="shared" si="14"/>
        <v>0</v>
      </c>
      <c r="N95" s="22"/>
    </row>
    <row r="96" spans="1:14" s="23" customFormat="1" ht="18" customHeight="1" thickBot="1" x14ac:dyDescent="0.25">
      <c r="A96" s="6"/>
      <c r="B96" s="6"/>
      <c r="C96" s="238" t="s">
        <v>57</v>
      </c>
      <c r="D96" s="885"/>
      <c r="E96" s="885"/>
      <c r="F96" s="35"/>
      <c r="G96" s="89" t="s">
        <v>58</v>
      </c>
      <c r="H96" s="35"/>
      <c r="I96" s="78">
        <v>10</v>
      </c>
      <c r="J96" s="109"/>
      <c r="K96" s="11"/>
      <c r="L96" s="4"/>
      <c r="M96" s="156">
        <f t="shared" si="14"/>
        <v>0</v>
      </c>
      <c r="N96" s="22"/>
    </row>
    <row r="97" spans="1:14" s="23" customFormat="1" ht="18" customHeight="1" thickBot="1" x14ac:dyDescent="0.25">
      <c r="A97" s="6"/>
      <c r="B97" s="6"/>
      <c r="C97" s="237" t="s">
        <v>59</v>
      </c>
      <c r="D97" s="340"/>
      <c r="E97" s="340"/>
      <c r="F97" s="36"/>
      <c r="G97" s="88" t="s">
        <v>716</v>
      </c>
      <c r="H97" s="36"/>
      <c r="I97" s="74">
        <v>20</v>
      </c>
      <c r="J97" s="26"/>
      <c r="K97" s="11"/>
      <c r="L97" s="4"/>
      <c r="M97" s="156">
        <f t="shared" si="14"/>
        <v>0</v>
      </c>
      <c r="N97" s="22"/>
    </row>
    <row r="98" spans="1:14" s="23" customFormat="1" ht="18" customHeight="1" thickBot="1" x14ac:dyDescent="0.25">
      <c r="A98" s="6"/>
      <c r="B98" s="6"/>
      <c r="C98" s="234" t="s">
        <v>60</v>
      </c>
      <c r="D98" s="340"/>
      <c r="E98" s="340"/>
      <c r="F98" s="40"/>
      <c r="G98" s="87" t="s">
        <v>61</v>
      </c>
      <c r="H98" s="40"/>
      <c r="I98" s="77">
        <v>10</v>
      </c>
      <c r="J98" s="42"/>
      <c r="K98" s="11"/>
      <c r="L98" s="4"/>
      <c r="M98" s="156">
        <f t="shared" si="14"/>
        <v>0</v>
      </c>
      <c r="N98" s="22"/>
    </row>
    <row r="99" spans="1:14" s="23" customFormat="1" ht="18" customHeight="1" thickBot="1" x14ac:dyDescent="0.25">
      <c r="A99" s="6"/>
      <c r="B99" s="6"/>
      <c r="C99" s="237" t="s">
        <v>62</v>
      </c>
      <c r="D99" s="340"/>
      <c r="E99" s="340"/>
      <c r="F99" s="36"/>
      <c r="G99" s="88" t="s">
        <v>717</v>
      </c>
      <c r="H99" s="36"/>
      <c r="I99" s="74">
        <v>20</v>
      </c>
      <c r="J99" s="26"/>
      <c r="K99" s="11"/>
      <c r="L99" s="4"/>
      <c r="M99" s="156">
        <f t="shared" si="14"/>
        <v>0</v>
      </c>
      <c r="N99" s="22"/>
    </row>
    <row r="100" spans="1:14" s="23" customFormat="1" ht="18" customHeight="1" thickBot="1" x14ac:dyDescent="0.25">
      <c r="A100" s="6"/>
      <c r="B100" s="6"/>
      <c r="C100" s="234" t="s">
        <v>63</v>
      </c>
      <c r="D100" s="340"/>
      <c r="E100" s="340"/>
      <c r="F100" s="40"/>
      <c r="G100" s="87" t="s">
        <v>64</v>
      </c>
      <c r="H100" s="40"/>
      <c r="I100" s="78">
        <v>10</v>
      </c>
      <c r="J100" s="42"/>
      <c r="K100" s="11"/>
      <c r="L100" s="4"/>
      <c r="M100" s="156">
        <f t="shared" si="14"/>
        <v>0</v>
      </c>
      <c r="N100" s="22"/>
    </row>
    <row r="101" spans="1:14" s="23" customFormat="1" ht="18" customHeight="1" thickBot="1" x14ac:dyDescent="0.25">
      <c r="A101" s="6"/>
      <c r="B101" s="6"/>
      <c r="C101" s="237" t="s">
        <v>65</v>
      </c>
      <c r="D101" s="779" t="s">
        <v>758</v>
      </c>
      <c r="E101" s="779"/>
      <c r="F101" s="36"/>
      <c r="G101" s="88" t="s">
        <v>718</v>
      </c>
      <c r="H101" s="36"/>
      <c r="I101" s="74">
        <v>20</v>
      </c>
      <c r="J101" s="26"/>
      <c r="K101" s="11"/>
      <c r="L101" s="4"/>
      <c r="M101" s="156">
        <f t="shared" si="14"/>
        <v>0</v>
      </c>
      <c r="N101" s="22"/>
    </row>
    <row r="102" spans="1:14" s="23" customFormat="1" ht="18" customHeight="1" thickBot="1" x14ac:dyDescent="0.25">
      <c r="A102" s="6"/>
      <c r="B102" s="6"/>
      <c r="C102" s="234" t="s">
        <v>66</v>
      </c>
      <c r="D102" s="779"/>
      <c r="E102" s="779"/>
      <c r="F102" s="40"/>
      <c r="G102" s="87" t="s">
        <v>67</v>
      </c>
      <c r="H102" s="40"/>
      <c r="I102" s="77">
        <v>10</v>
      </c>
      <c r="J102" s="42"/>
      <c r="K102" s="11"/>
      <c r="L102" s="4"/>
      <c r="M102" s="156">
        <f t="shared" si="14"/>
        <v>0</v>
      </c>
      <c r="N102" s="22"/>
    </row>
    <row r="103" spans="1:14" s="23" customFormat="1" ht="18" customHeight="1" thickBot="1" x14ac:dyDescent="0.25">
      <c r="A103" s="6"/>
      <c r="B103" s="6"/>
      <c r="C103" s="237" t="s">
        <v>68</v>
      </c>
      <c r="D103" s="779"/>
      <c r="E103" s="779"/>
      <c r="F103" s="36"/>
      <c r="G103" s="88" t="s">
        <v>719</v>
      </c>
      <c r="H103" s="36"/>
      <c r="I103" s="74">
        <v>20</v>
      </c>
      <c r="J103" s="26"/>
      <c r="K103" s="11"/>
      <c r="L103" s="4"/>
      <c r="M103" s="156">
        <f t="shared" si="14"/>
        <v>0</v>
      </c>
      <c r="N103" s="22"/>
    </row>
    <row r="104" spans="1:14" s="23" customFormat="1" ht="18" customHeight="1" thickBot="1" x14ac:dyDescent="0.25">
      <c r="A104" s="6"/>
      <c r="B104" s="6"/>
      <c r="C104" s="234" t="s">
        <v>69</v>
      </c>
      <c r="D104" s="779"/>
      <c r="E104" s="779"/>
      <c r="F104" s="40"/>
      <c r="G104" s="87" t="s">
        <v>70</v>
      </c>
      <c r="H104" s="40"/>
      <c r="I104" s="78">
        <v>10</v>
      </c>
      <c r="J104" s="42"/>
      <c r="K104" s="11"/>
      <c r="L104" s="4"/>
      <c r="M104" s="156">
        <f t="shared" si="14"/>
        <v>0</v>
      </c>
      <c r="N104" s="22"/>
    </row>
    <row r="105" spans="1:14" s="23" customFormat="1" ht="18" customHeight="1" thickBot="1" x14ac:dyDescent="0.25">
      <c r="A105" s="6"/>
      <c r="B105" s="6"/>
      <c r="C105" s="237" t="s">
        <v>71</v>
      </c>
      <c r="D105" s="779"/>
      <c r="E105" s="779"/>
      <c r="F105" s="36"/>
      <c r="G105" s="88" t="s">
        <v>720</v>
      </c>
      <c r="H105" s="36"/>
      <c r="I105" s="74">
        <v>20</v>
      </c>
      <c r="J105" s="26"/>
      <c r="K105" s="11"/>
      <c r="L105" s="4"/>
      <c r="M105" s="156">
        <f t="shared" si="14"/>
        <v>0</v>
      </c>
      <c r="N105" s="22"/>
    </row>
    <row r="106" spans="1:14" s="23" customFormat="1" ht="18" customHeight="1" thickBot="1" x14ac:dyDescent="0.25">
      <c r="A106" s="6"/>
      <c r="B106" s="6"/>
      <c r="C106" s="234" t="s">
        <v>72</v>
      </c>
      <c r="D106" s="779"/>
      <c r="E106" s="779"/>
      <c r="F106" s="40"/>
      <c r="G106" s="87" t="s">
        <v>73</v>
      </c>
      <c r="H106" s="40"/>
      <c r="I106" s="77">
        <v>10</v>
      </c>
      <c r="J106" s="42"/>
      <c r="K106" s="11"/>
      <c r="L106" s="4"/>
      <c r="M106" s="156">
        <f t="shared" si="14"/>
        <v>0</v>
      </c>
      <c r="N106" s="22"/>
    </row>
    <row r="107" spans="1:14" s="23" customFormat="1" ht="18" customHeight="1" thickBot="1" x14ac:dyDescent="0.25">
      <c r="A107" s="6"/>
      <c r="B107" s="6"/>
      <c r="C107" s="237" t="s">
        <v>74</v>
      </c>
      <c r="D107" s="779"/>
      <c r="E107" s="779"/>
      <c r="F107" s="36"/>
      <c r="G107" s="88" t="s">
        <v>721</v>
      </c>
      <c r="H107" s="36"/>
      <c r="I107" s="74">
        <v>20</v>
      </c>
      <c r="J107" s="26"/>
      <c r="K107" s="11"/>
      <c r="L107" s="4"/>
      <c r="M107" s="156">
        <f t="shared" si="14"/>
        <v>0</v>
      </c>
      <c r="N107" s="22"/>
    </row>
    <row r="108" spans="1:14" s="23" customFormat="1" ht="18" customHeight="1" thickBot="1" x14ac:dyDescent="0.25">
      <c r="A108" s="6"/>
      <c r="B108" s="6"/>
      <c r="C108" s="234" t="s">
        <v>75</v>
      </c>
      <c r="D108" s="779"/>
      <c r="E108" s="779"/>
      <c r="F108" s="40"/>
      <c r="G108" s="87" t="s">
        <v>76</v>
      </c>
      <c r="H108" s="40"/>
      <c r="I108" s="78">
        <v>10</v>
      </c>
      <c r="J108" s="109"/>
      <c r="K108" s="11"/>
      <c r="L108" s="4"/>
      <c r="M108" s="156">
        <f t="shared" si="14"/>
        <v>0</v>
      </c>
      <c r="N108" s="22"/>
    </row>
    <row r="109" spans="1:14" s="23" customFormat="1" ht="18" customHeight="1" thickBot="1" x14ac:dyDescent="0.25">
      <c r="A109" s="6"/>
      <c r="B109" s="6"/>
      <c r="C109" s="237" t="s">
        <v>77</v>
      </c>
      <c r="D109" s="779"/>
      <c r="E109" s="779"/>
      <c r="F109" s="36"/>
      <c r="G109" s="88" t="s">
        <v>722</v>
      </c>
      <c r="H109" s="36"/>
      <c r="I109" s="74">
        <v>20</v>
      </c>
      <c r="J109" s="26"/>
      <c r="K109" s="11"/>
      <c r="L109" s="4"/>
      <c r="M109" s="156">
        <f t="shared" si="14"/>
        <v>0</v>
      </c>
      <c r="N109" s="22"/>
    </row>
    <row r="110" spans="1:14" s="23" customFormat="1" ht="18" customHeight="1" thickBot="1" x14ac:dyDescent="0.25">
      <c r="A110" s="6"/>
      <c r="B110" s="6"/>
      <c r="C110" s="234" t="s">
        <v>78</v>
      </c>
      <c r="D110" s="779"/>
      <c r="E110" s="779"/>
      <c r="F110" s="40"/>
      <c r="G110" s="87" t="s">
        <v>79</v>
      </c>
      <c r="H110" s="40"/>
      <c r="I110" s="77">
        <v>10</v>
      </c>
      <c r="J110" s="42"/>
      <c r="K110" s="11"/>
      <c r="L110" s="4"/>
      <c r="M110" s="156">
        <f t="shared" si="14"/>
        <v>0</v>
      </c>
      <c r="N110" s="22"/>
    </row>
    <row r="111" spans="1:14" s="23" customFormat="1" ht="18" customHeight="1" thickBot="1" x14ac:dyDescent="0.25">
      <c r="A111" s="6"/>
      <c r="B111" s="6"/>
      <c r="C111" s="237" t="s">
        <v>80</v>
      </c>
      <c r="D111" s="340"/>
      <c r="E111" s="340"/>
      <c r="F111" s="36"/>
      <c r="G111" s="88" t="s">
        <v>723</v>
      </c>
      <c r="H111" s="36"/>
      <c r="I111" s="74">
        <v>20</v>
      </c>
      <c r="J111" s="26"/>
      <c r="K111" s="11"/>
      <c r="L111" s="4"/>
      <c r="M111" s="156">
        <f t="shared" si="14"/>
        <v>0</v>
      </c>
      <c r="N111" s="22"/>
    </row>
    <row r="112" spans="1:14" s="23" customFormat="1" ht="18" customHeight="1" thickBot="1" x14ac:dyDescent="0.25">
      <c r="A112" s="6"/>
      <c r="B112" s="6"/>
      <c r="C112" s="234" t="s">
        <v>81</v>
      </c>
      <c r="D112" s="689"/>
      <c r="E112" s="689"/>
      <c r="F112" s="40"/>
      <c r="G112" s="87" t="s">
        <v>82</v>
      </c>
      <c r="H112" s="40"/>
      <c r="I112" s="78">
        <v>10</v>
      </c>
      <c r="J112" s="42"/>
      <c r="K112" s="11"/>
      <c r="L112" s="4"/>
      <c r="M112" s="156">
        <f t="shared" si="14"/>
        <v>0</v>
      </c>
      <c r="N112" s="22"/>
    </row>
    <row r="113" spans="1:14" ht="13.5" thickBot="1" x14ac:dyDescent="0.25"/>
    <row r="114" spans="1:14" s="23" customFormat="1" ht="28.5" customHeight="1" thickTop="1" thickBot="1" x14ac:dyDescent="0.35">
      <c r="A114" s="6"/>
      <c r="B114" s="6"/>
      <c r="C114" s="762" t="s">
        <v>734</v>
      </c>
      <c r="D114" s="763"/>
      <c r="E114" s="763"/>
      <c r="F114" s="763"/>
      <c r="G114" s="763"/>
      <c r="H114" s="763"/>
      <c r="I114" s="763"/>
      <c r="J114" s="763"/>
      <c r="K114" s="700" t="s">
        <v>9</v>
      </c>
      <c r="L114" s="194"/>
      <c r="M114" s="205"/>
      <c r="N114" s="22"/>
    </row>
    <row r="115" spans="1:14" s="23" customFormat="1" ht="18" customHeight="1" thickBot="1" x14ac:dyDescent="0.25">
      <c r="A115" s="6"/>
      <c r="B115" s="6"/>
      <c r="C115" s="237" t="s">
        <v>83</v>
      </c>
      <c r="D115" s="340"/>
      <c r="E115" s="340"/>
      <c r="F115" s="36"/>
      <c r="G115" s="88" t="s">
        <v>724</v>
      </c>
      <c r="H115" s="36"/>
      <c r="I115" s="74">
        <v>20</v>
      </c>
      <c r="J115" s="26"/>
      <c r="K115" s="11"/>
      <c r="L115" s="4"/>
      <c r="M115" s="156">
        <f t="shared" si="14"/>
        <v>0</v>
      </c>
      <c r="N115" s="22"/>
    </row>
    <row r="116" spans="1:14" s="23" customFormat="1" ht="18" customHeight="1" thickBot="1" x14ac:dyDescent="0.25">
      <c r="A116" s="6"/>
      <c r="B116" s="6"/>
      <c r="C116" s="234" t="s">
        <v>84</v>
      </c>
      <c r="D116" s="340"/>
      <c r="E116" s="340"/>
      <c r="F116" s="40"/>
      <c r="G116" s="87" t="s">
        <v>85</v>
      </c>
      <c r="H116" s="40"/>
      <c r="I116" s="77">
        <v>10</v>
      </c>
      <c r="J116" s="42"/>
      <c r="K116" s="11"/>
      <c r="L116" s="4"/>
      <c r="M116" s="156">
        <f t="shared" si="14"/>
        <v>0</v>
      </c>
      <c r="N116" s="22"/>
    </row>
    <row r="117" spans="1:14" s="23" customFormat="1" ht="18" customHeight="1" thickBot="1" x14ac:dyDescent="0.25">
      <c r="A117" s="6"/>
      <c r="B117" s="6"/>
      <c r="C117" s="237" t="s">
        <v>86</v>
      </c>
      <c r="D117" s="779" t="s">
        <v>350</v>
      </c>
      <c r="E117" s="779"/>
      <c r="F117" s="36"/>
      <c r="G117" s="88" t="s">
        <v>725</v>
      </c>
      <c r="H117" s="36"/>
      <c r="I117" s="74">
        <v>20</v>
      </c>
      <c r="J117" s="26"/>
      <c r="K117" s="11"/>
      <c r="L117" s="4"/>
      <c r="M117" s="156">
        <f t="shared" si="14"/>
        <v>0</v>
      </c>
      <c r="N117" s="22"/>
    </row>
    <row r="118" spans="1:14" s="23" customFormat="1" ht="18" customHeight="1" thickBot="1" x14ac:dyDescent="0.25">
      <c r="A118" s="6"/>
      <c r="B118" s="6"/>
      <c r="C118" s="234" t="s">
        <v>87</v>
      </c>
      <c r="D118" s="779"/>
      <c r="E118" s="779"/>
      <c r="F118" s="40"/>
      <c r="G118" s="87" t="s">
        <v>88</v>
      </c>
      <c r="H118" s="40"/>
      <c r="I118" s="78">
        <v>10</v>
      </c>
      <c r="J118" s="42"/>
      <c r="K118" s="11"/>
      <c r="L118" s="4"/>
      <c r="M118" s="156">
        <f t="shared" si="14"/>
        <v>0</v>
      </c>
      <c r="N118" s="22"/>
    </row>
    <row r="119" spans="1:14" s="23" customFormat="1" ht="18" customHeight="1" thickBot="1" x14ac:dyDescent="0.25">
      <c r="A119" s="6"/>
      <c r="B119" s="6"/>
      <c r="C119" s="237" t="s">
        <v>89</v>
      </c>
      <c r="D119" s="779"/>
      <c r="E119" s="779"/>
      <c r="F119" s="36"/>
      <c r="G119" s="88" t="s">
        <v>726</v>
      </c>
      <c r="H119" s="36"/>
      <c r="I119" s="74">
        <v>20</v>
      </c>
      <c r="J119" s="26"/>
      <c r="K119" s="11"/>
      <c r="L119" s="4"/>
      <c r="M119" s="156">
        <f t="shared" si="14"/>
        <v>0</v>
      </c>
      <c r="N119" s="22"/>
    </row>
    <row r="120" spans="1:14" s="23" customFormat="1" ht="18" customHeight="1" thickBot="1" x14ac:dyDescent="0.25">
      <c r="A120" s="6"/>
      <c r="B120" s="6"/>
      <c r="C120" s="234" t="s">
        <v>90</v>
      </c>
      <c r="D120" s="779"/>
      <c r="E120" s="779"/>
      <c r="F120" s="40"/>
      <c r="G120" s="87" t="s">
        <v>91</v>
      </c>
      <c r="H120" s="40"/>
      <c r="I120" s="77">
        <v>10</v>
      </c>
      <c r="J120" s="42"/>
      <c r="K120" s="11"/>
      <c r="L120" s="4"/>
      <c r="M120" s="156">
        <f t="shared" si="14"/>
        <v>0</v>
      </c>
      <c r="N120" s="22"/>
    </row>
    <row r="121" spans="1:14" s="23" customFormat="1" ht="18" customHeight="1" thickBot="1" x14ac:dyDescent="0.25">
      <c r="A121" s="6"/>
      <c r="B121" s="6"/>
      <c r="C121" s="237" t="s">
        <v>92</v>
      </c>
      <c r="D121" s="779"/>
      <c r="E121" s="779"/>
      <c r="F121" s="36"/>
      <c r="G121" s="88" t="s">
        <v>727</v>
      </c>
      <c r="H121" s="36"/>
      <c r="I121" s="74">
        <v>20</v>
      </c>
      <c r="J121" s="26"/>
      <c r="K121" s="11"/>
      <c r="L121" s="4"/>
      <c r="M121" s="156">
        <f>K121*I121</f>
        <v>0</v>
      </c>
      <c r="N121" s="22"/>
    </row>
    <row r="122" spans="1:14" s="23" customFormat="1" ht="18" customHeight="1" thickBot="1" x14ac:dyDescent="0.25">
      <c r="A122" s="6"/>
      <c r="B122" s="6"/>
      <c r="C122" s="234" t="s">
        <v>93</v>
      </c>
      <c r="D122" s="779"/>
      <c r="E122" s="779"/>
      <c r="F122" s="40"/>
      <c r="G122" s="87" t="s">
        <v>94</v>
      </c>
      <c r="H122" s="40"/>
      <c r="I122" s="78">
        <v>10</v>
      </c>
      <c r="J122" s="42"/>
      <c r="K122" s="11"/>
      <c r="L122" s="4"/>
      <c r="M122" s="156">
        <f>K122*I122</f>
        <v>0</v>
      </c>
      <c r="N122" s="22"/>
    </row>
    <row r="123" spans="1:14" s="23" customFormat="1" ht="18" customHeight="1" thickBot="1" x14ac:dyDescent="0.25">
      <c r="A123" s="6"/>
      <c r="B123" s="6"/>
      <c r="C123" s="237" t="s">
        <v>95</v>
      </c>
      <c r="D123" s="779"/>
      <c r="E123" s="779"/>
      <c r="F123" s="36"/>
      <c r="G123" s="88" t="s">
        <v>728</v>
      </c>
      <c r="H123" s="36"/>
      <c r="I123" s="74">
        <v>20</v>
      </c>
      <c r="J123" s="26"/>
      <c r="K123" s="11"/>
      <c r="L123" s="4"/>
      <c r="M123" s="156">
        <f t="shared" si="14"/>
        <v>0</v>
      </c>
      <c r="N123" s="22"/>
    </row>
    <row r="124" spans="1:14" s="23" customFormat="1" ht="18" customHeight="1" thickBot="1" x14ac:dyDescent="0.25">
      <c r="A124" s="6"/>
      <c r="B124" s="6"/>
      <c r="C124" s="234" t="s">
        <v>96</v>
      </c>
      <c r="D124" s="779"/>
      <c r="E124" s="779"/>
      <c r="F124" s="40"/>
      <c r="G124" s="87" t="s">
        <v>97</v>
      </c>
      <c r="H124" s="40"/>
      <c r="I124" s="77">
        <v>10</v>
      </c>
      <c r="J124" s="42"/>
      <c r="K124" s="11"/>
      <c r="L124" s="4"/>
      <c r="M124" s="156">
        <f t="shared" si="14"/>
        <v>0</v>
      </c>
      <c r="N124" s="22"/>
    </row>
    <row r="125" spans="1:14" s="23" customFormat="1" ht="18" customHeight="1" thickBot="1" x14ac:dyDescent="0.25">
      <c r="A125" s="6"/>
      <c r="B125" s="6"/>
      <c r="C125" s="237" t="s">
        <v>98</v>
      </c>
      <c r="D125" s="340"/>
      <c r="E125" s="340"/>
      <c r="F125" s="36"/>
      <c r="G125" s="88" t="s">
        <v>731</v>
      </c>
      <c r="H125" s="36"/>
      <c r="I125" s="74">
        <v>20</v>
      </c>
      <c r="J125" s="26"/>
      <c r="K125" s="11"/>
      <c r="L125" s="4"/>
      <c r="M125" s="156">
        <f t="shared" si="14"/>
        <v>0</v>
      </c>
      <c r="N125" s="22"/>
    </row>
    <row r="126" spans="1:14" s="23" customFormat="1" ht="18" customHeight="1" thickBot="1" x14ac:dyDescent="0.25">
      <c r="A126" s="6"/>
      <c r="B126" s="6"/>
      <c r="C126" s="234" t="s">
        <v>99</v>
      </c>
      <c r="D126" s="340"/>
      <c r="E126" s="340"/>
      <c r="F126" s="40"/>
      <c r="G126" s="87" t="s">
        <v>100</v>
      </c>
      <c r="H126" s="40"/>
      <c r="I126" s="78">
        <v>10</v>
      </c>
      <c r="J126" s="42"/>
      <c r="K126" s="11"/>
      <c r="L126" s="4"/>
      <c r="M126" s="156">
        <f t="shared" si="14"/>
        <v>0</v>
      </c>
      <c r="N126" s="22"/>
    </row>
    <row r="127" spans="1:14" s="23" customFormat="1" ht="18" customHeight="1" thickBot="1" x14ac:dyDescent="0.25">
      <c r="A127" s="6"/>
      <c r="B127" s="6"/>
      <c r="C127" s="237" t="s">
        <v>101</v>
      </c>
      <c r="D127" s="783" t="s">
        <v>601</v>
      </c>
      <c r="E127" s="783"/>
      <c r="F127" s="36"/>
      <c r="G127" s="88" t="s">
        <v>732</v>
      </c>
      <c r="H127" s="36"/>
      <c r="I127" s="74">
        <v>20</v>
      </c>
      <c r="J127" s="26"/>
      <c r="K127" s="11"/>
      <c r="L127" s="4"/>
      <c r="M127" s="156">
        <f t="shared" si="14"/>
        <v>0</v>
      </c>
      <c r="N127" s="22"/>
    </row>
    <row r="128" spans="1:14" s="23" customFormat="1" ht="18" customHeight="1" thickBot="1" x14ac:dyDescent="0.25">
      <c r="A128" s="6"/>
      <c r="B128" s="6"/>
      <c r="C128" s="234" t="s">
        <v>102</v>
      </c>
      <c r="D128" s="783"/>
      <c r="E128" s="783"/>
      <c r="F128" s="40"/>
      <c r="G128" s="87" t="s">
        <v>103</v>
      </c>
      <c r="H128" s="40"/>
      <c r="I128" s="77">
        <v>10</v>
      </c>
      <c r="J128" s="42"/>
      <c r="K128" s="11"/>
      <c r="L128" s="4"/>
      <c r="M128" s="156">
        <f t="shared" si="14"/>
        <v>0</v>
      </c>
      <c r="N128" s="22"/>
    </row>
    <row r="129" spans="1:14" s="23" customFormat="1" ht="18" customHeight="1" thickBot="1" x14ac:dyDescent="0.25">
      <c r="A129" s="6"/>
      <c r="B129" s="6"/>
      <c r="C129" s="237" t="s">
        <v>104</v>
      </c>
      <c r="D129" s="783"/>
      <c r="E129" s="783"/>
      <c r="F129" s="36"/>
      <c r="G129" s="88" t="s">
        <v>729</v>
      </c>
      <c r="H129" s="36"/>
      <c r="I129" s="74">
        <v>20</v>
      </c>
      <c r="J129" s="26"/>
      <c r="K129" s="11"/>
      <c r="L129" s="4"/>
      <c r="M129" s="156">
        <f t="shared" si="14"/>
        <v>0</v>
      </c>
      <c r="N129" s="22"/>
    </row>
    <row r="130" spans="1:14" s="23" customFormat="1" ht="18" customHeight="1" thickBot="1" x14ac:dyDescent="0.25">
      <c r="A130" s="6"/>
      <c r="B130" s="6"/>
      <c r="C130" s="234" t="s">
        <v>105</v>
      </c>
      <c r="D130" s="783"/>
      <c r="E130" s="783"/>
      <c r="F130" s="40"/>
      <c r="G130" s="87" t="s">
        <v>106</v>
      </c>
      <c r="H130" s="40"/>
      <c r="I130" s="78">
        <v>10</v>
      </c>
      <c r="J130" s="42"/>
      <c r="K130" s="11"/>
      <c r="L130" s="4"/>
      <c r="M130" s="156">
        <f t="shared" si="14"/>
        <v>0</v>
      </c>
      <c r="N130" s="22"/>
    </row>
    <row r="131" spans="1:14" s="23" customFormat="1" ht="18" customHeight="1" thickBot="1" x14ac:dyDescent="0.25">
      <c r="A131" s="6"/>
      <c r="B131" s="6"/>
      <c r="C131" s="266" t="s">
        <v>107</v>
      </c>
      <c r="D131" s="783"/>
      <c r="E131" s="783"/>
      <c r="F131" s="119"/>
      <c r="G131" s="88" t="s">
        <v>730</v>
      </c>
      <c r="H131" s="119"/>
      <c r="I131" s="267">
        <v>20</v>
      </c>
      <c r="J131" s="26"/>
      <c r="K131" s="11"/>
      <c r="L131" s="62"/>
      <c r="M131" s="156">
        <f>K131*I107</f>
        <v>0</v>
      </c>
      <c r="N131" s="22"/>
    </row>
    <row r="132" spans="1:14" s="23" customFormat="1" ht="18" customHeight="1" thickBot="1" x14ac:dyDescent="0.25">
      <c r="A132" s="6"/>
      <c r="B132" s="6"/>
      <c r="C132" s="343" t="s">
        <v>108</v>
      </c>
      <c r="D132" s="784"/>
      <c r="E132" s="784"/>
      <c r="F132" s="344"/>
      <c r="G132" s="231" t="s">
        <v>109</v>
      </c>
      <c r="H132" s="344"/>
      <c r="I132" s="347">
        <v>10</v>
      </c>
      <c r="J132" s="214"/>
      <c r="K132" s="274"/>
      <c r="L132" s="232"/>
      <c r="M132" s="174">
        <f>K132*I108</f>
        <v>0</v>
      </c>
      <c r="N132" s="22"/>
    </row>
    <row r="133" spans="1:14" s="23" customFormat="1" ht="16.149999999999999" hidden="1" customHeight="1" thickBot="1" x14ac:dyDescent="0.25">
      <c r="A133" s="6"/>
      <c r="B133" s="6"/>
      <c r="C133" s="343" t="s">
        <v>110</v>
      </c>
      <c r="D133" s="344"/>
      <c r="E133" s="345"/>
      <c r="F133" s="344"/>
      <c r="G133" s="346" t="s">
        <v>291</v>
      </c>
      <c r="H133" s="344"/>
      <c r="I133" s="347">
        <v>150</v>
      </c>
      <c r="J133" s="214"/>
      <c r="K133" s="274"/>
      <c r="L133" s="232"/>
      <c r="M133" s="240">
        <f>K133*I133</f>
        <v>0</v>
      </c>
      <c r="N133" s="22"/>
    </row>
    <row r="134" spans="1:14" s="23" customFormat="1" ht="24.75" customHeight="1" thickTop="1" thickBot="1" x14ac:dyDescent="0.25">
      <c r="A134" s="6"/>
      <c r="B134" s="6"/>
      <c r="C134" s="67"/>
      <c r="D134" s="3"/>
      <c r="E134" s="55"/>
      <c r="F134" s="64"/>
      <c r="G134" s="3"/>
      <c r="H134" s="3"/>
      <c r="I134" s="52"/>
      <c r="J134" s="4"/>
      <c r="K134" s="53"/>
      <c r="L134" s="4"/>
      <c r="M134" s="7"/>
      <c r="N134" s="22"/>
    </row>
    <row r="135" spans="1:14" s="23" customFormat="1" ht="28.5" customHeight="1" thickTop="1" thickBot="1" x14ac:dyDescent="0.35">
      <c r="A135" s="6"/>
      <c r="B135" s="6"/>
      <c r="C135" s="762" t="s">
        <v>666</v>
      </c>
      <c r="D135" s="763"/>
      <c r="E135" s="763"/>
      <c r="F135" s="763"/>
      <c r="G135" s="763"/>
      <c r="H135" s="763"/>
      <c r="I135" s="763"/>
      <c r="J135" s="763"/>
      <c r="K135" s="700" t="s">
        <v>9</v>
      </c>
      <c r="L135" s="194"/>
      <c r="M135" s="205"/>
      <c r="N135" s="22"/>
    </row>
    <row r="136" spans="1:14" s="23" customFormat="1" ht="30" hidden="1" customHeight="1" thickTop="1" thickBot="1" x14ac:dyDescent="0.25">
      <c r="A136" s="6"/>
      <c r="B136" s="6"/>
      <c r="C136" s="155" t="s">
        <v>111</v>
      </c>
      <c r="D136" s="24"/>
      <c r="E136" s="68"/>
      <c r="F136" s="69"/>
      <c r="G136" s="30" t="s">
        <v>112</v>
      </c>
      <c r="H136" s="30"/>
      <c r="I136" s="25">
        <v>15</v>
      </c>
      <c r="J136" s="26"/>
      <c r="K136" s="11"/>
      <c r="L136" s="4"/>
      <c r="M136" s="156">
        <f t="shared" ref="M136:M137" si="15">K136*I136</f>
        <v>0</v>
      </c>
      <c r="N136" s="22"/>
    </row>
    <row r="137" spans="1:14" s="23" customFormat="1" ht="16.149999999999999" hidden="1" customHeight="1" thickBot="1" x14ac:dyDescent="0.25">
      <c r="A137" s="6"/>
      <c r="B137" s="6"/>
      <c r="C137" s="190" t="s">
        <v>113</v>
      </c>
      <c r="D137" s="191"/>
      <c r="E137" s="219"/>
      <c r="F137" s="220"/>
      <c r="G137" s="191" t="s">
        <v>114</v>
      </c>
      <c r="H137" s="191"/>
      <c r="I137" s="192">
        <v>15</v>
      </c>
      <c r="J137" s="193"/>
      <c r="K137" s="172"/>
      <c r="L137" s="223"/>
      <c r="M137" s="224">
        <f t="shared" si="15"/>
        <v>0</v>
      </c>
      <c r="N137" s="22"/>
    </row>
    <row r="138" spans="1:14" s="23" customFormat="1" ht="16.149999999999999" hidden="1" customHeight="1" thickBot="1" x14ac:dyDescent="0.25">
      <c r="A138" s="6"/>
      <c r="B138" s="6"/>
      <c r="C138" s="67"/>
      <c r="D138" s="3"/>
      <c r="E138" s="55"/>
      <c r="F138" s="51"/>
      <c r="G138" s="3"/>
      <c r="H138" s="3"/>
      <c r="I138" s="52"/>
      <c r="J138" s="4"/>
      <c r="K138" s="53"/>
      <c r="L138" s="4"/>
      <c r="M138" s="7"/>
      <c r="N138" s="22"/>
    </row>
    <row r="139" spans="1:14" s="23" customFormat="1" ht="27.75" hidden="1" customHeight="1" thickBot="1" x14ac:dyDescent="0.25">
      <c r="A139" s="6"/>
      <c r="B139" s="6"/>
      <c r="C139" s="882" t="s">
        <v>296</v>
      </c>
      <c r="D139" s="883"/>
      <c r="E139" s="883"/>
      <c r="F139" s="883"/>
      <c r="G139" s="883"/>
      <c r="H139" s="883"/>
      <c r="I139" s="883"/>
      <c r="J139" s="883"/>
      <c r="K139" s="150" t="s">
        <v>9</v>
      </c>
      <c r="L139" s="194"/>
      <c r="M139" s="205"/>
      <c r="N139" s="22"/>
    </row>
    <row r="140" spans="1:14" s="23" customFormat="1" ht="18" customHeight="1" thickBot="1" x14ac:dyDescent="0.25">
      <c r="A140" s="6"/>
      <c r="B140" s="6"/>
      <c r="C140" s="155" t="s">
        <v>125</v>
      </c>
      <c r="D140" s="24"/>
      <c r="E140" s="884" t="s">
        <v>589</v>
      </c>
      <c r="F140" s="69"/>
      <c r="G140" s="24" t="s">
        <v>126</v>
      </c>
      <c r="H140" s="24"/>
      <c r="I140" s="25">
        <v>26</v>
      </c>
      <c r="J140" s="26"/>
      <c r="K140" s="11"/>
      <c r="L140" s="93"/>
      <c r="M140" s="215">
        <f t="shared" ref="M140:M153" si="16">K140*I140</f>
        <v>0</v>
      </c>
      <c r="N140" s="22"/>
    </row>
    <row r="141" spans="1:14" s="23" customFormat="1" ht="18" customHeight="1" thickBot="1" x14ac:dyDescent="0.25">
      <c r="A141" s="6"/>
      <c r="B141" s="6"/>
      <c r="C141" s="206" t="s">
        <v>127</v>
      </c>
      <c r="D141" s="27"/>
      <c r="E141" s="885"/>
      <c r="F141" s="107"/>
      <c r="G141" s="27" t="s">
        <v>309</v>
      </c>
      <c r="H141" s="27"/>
      <c r="I141" s="28">
        <v>78</v>
      </c>
      <c r="J141" s="29"/>
      <c r="K141" s="11"/>
      <c r="L141" s="4"/>
      <c r="M141" s="158">
        <f t="shared" si="16"/>
        <v>0</v>
      </c>
      <c r="N141" s="22"/>
    </row>
    <row r="142" spans="1:14" s="23" customFormat="1" ht="18" customHeight="1" thickBot="1" x14ac:dyDescent="0.25">
      <c r="A142" s="6"/>
      <c r="B142" s="6"/>
      <c r="C142" s="155" t="s">
        <v>370</v>
      </c>
      <c r="D142" s="24"/>
      <c r="E142" s="885"/>
      <c r="F142" s="69"/>
      <c r="G142" s="24" t="s">
        <v>115</v>
      </c>
      <c r="H142" s="24"/>
      <c r="I142" s="25">
        <v>26</v>
      </c>
      <c r="J142" s="26"/>
      <c r="K142" s="11"/>
      <c r="L142" s="62"/>
      <c r="M142" s="215">
        <f t="shared" si="16"/>
        <v>0</v>
      </c>
      <c r="N142" s="22"/>
    </row>
    <row r="143" spans="1:14" s="23" customFormat="1" ht="18" customHeight="1" thickBot="1" x14ac:dyDescent="0.25">
      <c r="A143" s="6"/>
      <c r="B143" s="6"/>
      <c r="C143" s="206" t="s">
        <v>116</v>
      </c>
      <c r="D143" s="27"/>
      <c r="E143" s="885"/>
      <c r="F143" s="107"/>
      <c r="G143" s="27" t="s">
        <v>305</v>
      </c>
      <c r="H143" s="27"/>
      <c r="I143" s="28">
        <v>78</v>
      </c>
      <c r="J143" s="29"/>
      <c r="K143" s="11"/>
      <c r="L143" s="62"/>
      <c r="M143" s="189">
        <f t="shared" si="16"/>
        <v>0</v>
      </c>
      <c r="N143" s="22"/>
    </row>
    <row r="144" spans="1:14" s="23" customFormat="1" ht="18" customHeight="1" thickBot="1" x14ac:dyDescent="0.25">
      <c r="A144" s="6"/>
      <c r="B144" s="6"/>
      <c r="C144" s="155" t="s">
        <v>128</v>
      </c>
      <c r="D144" s="24"/>
      <c r="E144" s="885"/>
      <c r="F144" s="69"/>
      <c r="G144" s="24" t="s">
        <v>129</v>
      </c>
      <c r="H144" s="24"/>
      <c r="I144" s="25">
        <v>26</v>
      </c>
      <c r="J144" s="26"/>
      <c r="K144" s="11"/>
      <c r="L144" s="62"/>
      <c r="M144" s="217">
        <f t="shared" si="16"/>
        <v>0</v>
      </c>
      <c r="N144" s="22"/>
    </row>
    <row r="145" spans="1:14" s="23" customFormat="1" ht="18" customHeight="1" thickBot="1" x14ac:dyDescent="0.25">
      <c r="A145" s="6"/>
      <c r="B145" s="6"/>
      <c r="C145" s="207" t="s">
        <v>130</v>
      </c>
      <c r="D145" s="27"/>
      <c r="E145" s="885"/>
      <c r="F145" s="107"/>
      <c r="G145" s="47" t="s">
        <v>310</v>
      </c>
      <c r="H145" s="27"/>
      <c r="I145" s="28">
        <v>78</v>
      </c>
      <c r="J145" s="29"/>
      <c r="K145" s="11"/>
      <c r="L145" s="62"/>
      <c r="M145" s="189">
        <f t="shared" si="16"/>
        <v>0</v>
      </c>
      <c r="N145" s="22"/>
    </row>
    <row r="146" spans="1:14" s="23" customFormat="1" ht="18" customHeight="1" thickBot="1" x14ac:dyDescent="0.25">
      <c r="A146" s="6"/>
      <c r="B146" s="6"/>
      <c r="C146" s="155" t="s">
        <v>122</v>
      </c>
      <c r="D146" s="24"/>
      <c r="E146" s="885"/>
      <c r="F146" s="69"/>
      <c r="G146" s="24" t="s">
        <v>123</v>
      </c>
      <c r="H146" s="24"/>
      <c r="I146" s="25">
        <v>26</v>
      </c>
      <c r="J146" s="26"/>
      <c r="K146" s="11"/>
      <c r="L146" s="62"/>
      <c r="M146" s="154">
        <f t="shared" si="16"/>
        <v>0</v>
      </c>
      <c r="N146" s="22"/>
    </row>
    <row r="147" spans="1:14" s="23" customFormat="1" ht="18" customHeight="1" thickBot="1" x14ac:dyDescent="0.25">
      <c r="A147" s="6"/>
      <c r="B147" s="6"/>
      <c r="C147" s="206" t="s">
        <v>124</v>
      </c>
      <c r="D147" s="27"/>
      <c r="E147" s="885"/>
      <c r="F147" s="107"/>
      <c r="G147" s="47" t="s">
        <v>308</v>
      </c>
      <c r="H147" s="27"/>
      <c r="I147" s="28">
        <v>78</v>
      </c>
      <c r="J147" s="29"/>
      <c r="K147" s="11"/>
      <c r="L147" s="62"/>
      <c r="M147" s="189">
        <f t="shared" si="16"/>
        <v>0</v>
      </c>
      <c r="N147" s="22"/>
    </row>
    <row r="148" spans="1:14" s="23" customFormat="1" ht="18" customHeight="1" thickBot="1" x14ac:dyDescent="0.25">
      <c r="A148" s="6"/>
      <c r="B148" s="6"/>
      <c r="C148" s="155" t="s">
        <v>117</v>
      </c>
      <c r="D148" s="24"/>
      <c r="E148" s="885"/>
      <c r="F148" s="69"/>
      <c r="G148" s="119" t="s">
        <v>118</v>
      </c>
      <c r="H148" s="24"/>
      <c r="I148" s="25">
        <v>26</v>
      </c>
      <c r="J148" s="26"/>
      <c r="K148" s="11"/>
      <c r="L148" s="62"/>
      <c r="M148" s="215">
        <f t="shared" si="16"/>
        <v>0</v>
      </c>
      <c r="N148" s="22"/>
    </row>
    <row r="149" spans="1:14" s="23" customFormat="1" ht="18" customHeight="1" thickBot="1" x14ac:dyDescent="0.25">
      <c r="A149" s="6"/>
      <c r="B149" s="6"/>
      <c r="C149" s="207" t="s">
        <v>119</v>
      </c>
      <c r="D149" s="27"/>
      <c r="E149" s="885"/>
      <c r="F149" s="107"/>
      <c r="G149" s="23" t="s">
        <v>306</v>
      </c>
      <c r="H149" s="27"/>
      <c r="I149" s="28">
        <v>78</v>
      </c>
      <c r="J149" s="29"/>
      <c r="K149" s="11"/>
      <c r="L149" s="62"/>
      <c r="M149" s="189">
        <f t="shared" si="16"/>
        <v>0</v>
      </c>
      <c r="N149" s="22"/>
    </row>
    <row r="150" spans="1:14" s="23" customFormat="1" ht="18" customHeight="1" thickBot="1" x14ac:dyDescent="0.25">
      <c r="A150" s="6"/>
      <c r="B150" s="6"/>
      <c r="C150" s="357" t="s">
        <v>131</v>
      </c>
      <c r="D150" s="24"/>
      <c r="E150" s="885"/>
      <c r="F150" s="69"/>
      <c r="G150" s="24" t="s">
        <v>132</v>
      </c>
      <c r="H150" s="24"/>
      <c r="I150" s="25">
        <v>26</v>
      </c>
      <c r="J150" s="26"/>
      <c r="K150" s="11"/>
      <c r="L150" s="62"/>
      <c r="M150" s="215">
        <f t="shared" si="16"/>
        <v>0</v>
      </c>
      <c r="N150" s="22"/>
    </row>
    <row r="151" spans="1:14" s="23" customFormat="1" ht="18" customHeight="1" thickBot="1" x14ac:dyDescent="0.25">
      <c r="A151" s="6"/>
      <c r="B151" s="6"/>
      <c r="C151" s="358" t="s">
        <v>133</v>
      </c>
      <c r="D151" s="39"/>
      <c r="E151" s="885"/>
      <c r="F151" s="108"/>
      <c r="G151" s="39" t="s">
        <v>311</v>
      </c>
      <c r="H151" s="39"/>
      <c r="I151" s="41">
        <v>78</v>
      </c>
      <c r="J151" s="42"/>
      <c r="K151" s="11"/>
      <c r="L151" s="50"/>
      <c r="M151" s="189">
        <f t="shared" si="16"/>
        <v>0</v>
      </c>
      <c r="N151" s="22"/>
    </row>
    <row r="152" spans="1:14" s="23" customFormat="1" ht="18" customHeight="1" thickBot="1" x14ac:dyDescent="0.25">
      <c r="A152" s="6"/>
      <c r="B152" s="6"/>
      <c r="C152" s="155" t="s">
        <v>369</v>
      </c>
      <c r="D152" s="24"/>
      <c r="E152" s="340"/>
      <c r="F152" s="69"/>
      <c r="G152" s="359" t="s">
        <v>120</v>
      </c>
      <c r="H152" s="24"/>
      <c r="I152" s="25">
        <v>26</v>
      </c>
      <c r="J152" s="26"/>
      <c r="K152" s="11"/>
      <c r="L152" s="93"/>
      <c r="M152" s="215">
        <f t="shared" si="16"/>
        <v>0</v>
      </c>
      <c r="N152" s="22"/>
    </row>
    <row r="153" spans="1:14" s="23" customFormat="1" ht="18" customHeight="1" thickBot="1" x14ac:dyDescent="0.25">
      <c r="A153" s="6"/>
      <c r="B153" s="6"/>
      <c r="C153" s="208" t="s">
        <v>121</v>
      </c>
      <c r="D153" s="169"/>
      <c r="E153" s="687"/>
      <c r="F153" s="176"/>
      <c r="G153" s="289" t="s">
        <v>307</v>
      </c>
      <c r="H153" s="169"/>
      <c r="I153" s="170">
        <v>78</v>
      </c>
      <c r="J153" s="171"/>
      <c r="K153" s="172"/>
      <c r="L153" s="173"/>
      <c r="M153" s="174">
        <f t="shared" si="16"/>
        <v>0</v>
      </c>
      <c r="N153" s="22"/>
    </row>
    <row r="154" spans="1:14" s="23" customFormat="1" ht="24.75" customHeight="1" thickTop="1" thickBot="1" x14ac:dyDescent="0.25">
      <c r="A154" s="6"/>
      <c r="B154" s="6"/>
      <c r="C154" s="70"/>
      <c r="D154" s="3"/>
      <c r="E154" s="71"/>
      <c r="F154" s="72"/>
      <c r="G154" s="3"/>
      <c r="H154" s="3"/>
      <c r="I154" s="73"/>
      <c r="J154" s="4"/>
      <c r="K154" s="53"/>
      <c r="L154" s="4"/>
      <c r="M154" s="7"/>
      <c r="N154" s="22"/>
    </row>
    <row r="155" spans="1:14" s="23" customFormat="1" ht="27.75" customHeight="1" thickTop="1" thickBot="1" x14ac:dyDescent="0.35">
      <c r="A155" s="6"/>
      <c r="B155" s="6"/>
      <c r="C155" s="762" t="s">
        <v>371</v>
      </c>
      <c r="D155" s="763"/>
      <c r="E155" s="763"/>
      <c r="F155" s="763"/>
      <c r="G155" s="763"/>
      <c r="H155" s="763"/>
      <c r="I155" s="763"/>
      <c r="J155" s="763"/>
      <c r="K155" s="700" t="s">
        <v>9</v>
      </c>
      <c r="L155" s="194"/>
      <c r="M155" s="205"/>
      <c r="N155" s="22"/>
    </row>
    <row r="156" spans="1:14" s="23" customFormat="1" ht="18" hidden="1" customHeight="1" thickTop="1" thickBot="1" x14ac:dyDescent="0.3">
      <c r="A156" s="6"/>
      <c r="B156" s="6"/>
      <c r="C156" s="324" t="s">
        <v>169</v>
      </c>
      <c r="D156" s="645"/>
      <c r="E156" s="646"/>
      <c r="F156" s="647"/>
      <c r="G156" s="325" t="s">
        <v>170</v>
      </c>
      <c r="H156" s="645"/>
      <c r="I156" s="327">
        <v>30</v>
      </c>
      <c r="J156" s="29"/>
      <c r="K156" s="11"/>
      <c r="L156" s="4"/>
      <c r="M156" s="156">
        <f t="shared" ref="M156:M187" si="17">K156*I156</f>
        <v>0</v>
      </c>
      <c r="N156" s="22"/>
    </row>
    <row r="157" spans="1:14" s="23" customFormat="1" ht="18" customHeight="1" thickBot="1" x14ac:dyDescent="0.25">
      <c r="A157" s="6"/>
      <c r="B157" s="6"/>
      <c r="C157" s="206" t="s">
        <v>177</v>
      </c>
      <c r="D157" s="38"/>
      <c r="E157" s="732" t="s">
        <v>652</v>
      </c>
      <c r="F157" s="106"/>
      <c r="G157" s="27" t="s">
        <v>178</v>
      </c>
      <c r="H157" s="38"/>
      <c r="I157" s="75">
        <v>32</v>
      </c>
      <c r="J157" s="29"/>
      <c r="K157" s="11"/>
      <c r="L157" s="4"/>
      <c r="M157" s="156">
        <f t="shared" si="17"/>
        <v>0</v>
      </c>
      <c r="N157" s="22"/>
    </row>
    <row r="158" spans="1:14" s="23" customFormat="1" ht="18" customHeight="1" thickBot="1" x14ac:dyDescent="0.25">
      <c r="A158" s="6"/>
      <c r="B158" s="6"/>
      <c r="C158" s="206" t="s">
        <v>151</v>
      </c>
      <c r="D158" s="38"/>
      <c r="E158" s="732"/>
      <c r="F158" s="106"/>
      <c r="G158" s="27" t="s">
        <v>152</v>
      </c>
      <c r="H158" s="38"/>
      <c r="I158" s="75">
        <v>32</v>
      </c>
      <c r="J158" s="29"/>
      <c r="K158" s="11"/>
      <c r="L158" s="4"/>
      <c r="M158" s="156">
        <f t="shared" si="17"/>
        <v>0</v>
      </c>
      <c r="N158" s="22"/>
    </row>
    <row r="159" spans="1:14" s="23" customFormat="1" ht="18" hidden="1" customHeight="1" thickBot="1" x14ac:dyDescent="0.25">
      <c r="A159" s="6"/>
      <c r="B159" s="6"/>
      <c r="C159" s="206" t="s">
        <v>179</v>
      </c>
      <c r="D159" s="38"/>
      <c r="E159" s="732"/>
      <c r="F159" s="106"/>
      <c r="G159" s="325" t="s">
        <v>180</v>
      </c>
      <c r="H159" s="645"/>
      <c r="I159" s="327">
        <v>36</v>
      </c>
      <c r="J159" s="29"/>
      <c r="K159" s="11"/>
      <c r="L159" s="4"/>
      <c r="M159" s="156">
        <f t="shared" si="17"/>
        <v>0</v>
      </c>
      <c r="N159" s="22"/>
    </row>
    <row r="160" spans="1:14" s="23" customFormat="1" ht="18" customHeight="1" thickBot="1" x14ac:dyDescent="0.25">
      <c r="A160" s="6"/>
      <c r="B160" s="6"/>
      <c r="C160" s="206" t="s">
        <v>138</v>
      </c>
      <c r="D160" s="38"/>
      <c r="E160" s="732"/>
      <c r="F160" s="106"/>
      <c r="G160" s="27" t="s">
        <v>139</v>
      </c>
      <c r="H160" s="38"/>
      <c r="I160" s="75">
        <v>32</v>
      </c>
      <c r="J160" s="29"/>
      <c r="K160" s="11"/>
      <c r="L160" s="4"/>
      <c r="M160" s="156">
        <f t="shared" si="17"/>
        <v>0</v>
      </c>
      <c r="N160" s="22"/>
    </row>
    <row r="161" spans="1:14" s="23" customFormat="1" ht="18" customHeight="1" thickBot="1" x14ac:dyDescent="0.25">
      <c r="A161" s="6"/>
      <c r="B161" s="6"/>
      <c r="C161" s="206" t="s">
        <v>149</v>
      </c>
      <c r="D161" s="38"/>
      <c r="E161" s="732"/>
      <c r="F161" s="106"/>
      <c r="G161" s="27" t="s">
        <v>150</v>
      </c>
      <c r="H161" s="38"/>
      <c r="I161" s="75">
        <v>36</v>
      </c>
      <c r="J161" s="29"/>
      <c r="K161" s="11"/>
      <c r="L161" s="4"/>
      <c r="M161" s="156">
        <f t="shared" si="17"/>
        <v>0</v>
      </c>
      <c r="N161" s="22"/>
    </row>
    <row r="162" spans="1:14" s="23" customFormat="1" ht="18" customHeight="1" thickBot="1" x14ac:dyDescent="0.25">
      <c r="A162" s="6"/>
      <c r="B162" s="6"/>
      <c r="C162" s="206" t="s">
        <v>167</v>
      </c>
      <c r="D162" s="38"/>
      <c r="E162" s="732"/>
      <c r="F162" s="106"/>
      <c r="G162" s="27" t="s">
        <v>168</v>
      </c>
      <c r="H162" s="649"/>
      <c r="I162" s="669">
        <v>36</v>
      </c>
      <c r="J162" s="29"/>
      <c r="K162" s="11"/>
      <c r="L162" s="4"/>
      <c r="M162" s="156">
        <f t="shared" si="17"/>
        <v>0</v>
      </c>
      <c r="N162" s="22"/>
    </row>
    <row r="163" spans="1:14" s="23" customFormat="1" ht="18" customHeight="1" thickBot="1" x14ac:dyDescent="0.25">
      <c r="A163" s="6"/>
      <c r="B163" s="6"/>
      <c r="C163" s="206" t="s">
        <v>136</v>
      </c>
      <c r="D163" s="38"/>
      <c r="E163" s="732"/>
      <c r="F163" s="106"/>
      <c r="G163" s="27" t="s">
        <v>137</v>
      </c>
      <c r="H163" s="38"/>
      <c r="I163" s="75">
        <v>32</v>
      </c>
      <c r="J163" s="29"/>
      <c r="K163" s="11"/>
      <c r="L163" s="4"/>
      <c r="M163" s="156">
        <f t="shared" si="17"/>
        <v>0</v>
      </c>
      <c r="N163" s="22"/>
    </row>
    <row r="164" spans="1:14" s="23" customFormat="1" ht="18" customHeight="1" thickBot="1" x14ac:dyDescent="0.25">
      <c r="A164" s="6"/>
      <c r="B164" s="6"/>
      <c r="C164" s="206" t="s">
        <v>140</v>
      </c>
      <c r="D164" s="38"/>
      <c r="E164" s="732"/>
      <c r="F164" s="106"/>
      <c r="G164" s="27" t="s">
        <v>141</v>
      </c>
      <c r="H164" s="38"/>
      <c r="I164" s="75">
        <v>32</v>
      </c>
      <c r="J164" s="29"/>
      <c r="K164" s="11"/>
      <c r="L164" s="4"/>
      <c r="M164" s="156">
        <f t="shared" si="17"/>
        <v>0</v>
      </c>
      <c r="N164" s="22"/>
    </row>
    <row r="165" spans="1:14" s="23" customFormat="1" ht="18" customHeight="1" thickBot="1" x14ac:dyDescent="0.25">
      <c r="A165" s="6"/>
      <c r="B165" s="6"/>
      <c r="C165" s="206" t="s">
        <v>185</v>
      </c>
      <c r="D165" s="38"/>
      <c r="E165" s="732"/>
      <c r="F165" s="106"/>
      <c r="G165" s="27" t="s">
        <v>186</v>
      </c>
      <c r="H165" s="38"/>
      <c r="I165" s="75">
        <v>32</v>
      </c>
      <c r="J165" s="29"/>
      <c r="K165" s="11"/>
      <c r="L165" s="4"/>
      <c r="M165" s="156">
        <f t="shared" si="17"/>
        <v>0</v>
      </c>
      <c r="N165" s="22"/>
    </row>
    <row r="166" spans="1:14" s="23" customFormat="1" ht="18" customHeight="1" thickBot="1" x14ac:dyDescent="0.25">
      <c r="A166" s="6"/>
      <c r="B166" s="6"/>
      <c r="C166" s="206" t="s">
        <v>161</v>
      </c>
      <c r="D166" s="38"/>
      <c r="E166" s="732"/>
      <c r="F166" s="106"/>
      <c r="G166" s="27" t="s">
        <v>162</v>
      </c>
      <c r="H166" s="38"/>
      <c r="I166" s="75">
        <v>32</v>
      </c>
      <c r="J166" s="29"/>
      <c r="K166" s="11"/>
      <c r="L166" s="4"/>
      <c r="M166" s="156">
        <f t="shared" si="17"/>
        <v>0</v>
      </c>
      <c r="N166" s="22"/>
    </row>
    <row r="167" spans="1:14" s="23" customFormat="1" ht="18" hidden="1" customHeight="1" thickBot="1" x14ac:dyDescent="0.25">
      <c r="A167" s="6"/>
      <c r="B167" s="6"/>
      <c r="C167" s="206" t="s">
        <v>171</v>
      </c>
      <c r="D167" s="38"/>
      <c r="E167" s="732"/>
      <c r="F167" s="106"/>
      <c r="G167" s="325" t="s">
        <v>172</v>
      </c>
      <c r="H167" s="645"/>
      <c r="I167" s="327">
        <v>34</v>
      </c>
      <c r="J167" s="29"/>
      <c r="K167" s="11"/>
      <c r="L167" s="4"/>
      <c r="M167" s="156">
        <f t="shared" si="17"/>
        <v>0</v>
      </c>
      <c r="N167" s="22"/>
    </row>
    <row r="168" spans="1:14" s="23" customFormat="1" ht="18" hidden="1" customHeight="1" thickBot="1" x14ac:dyDescent="0.25">
      <c r="A168" s="6"/>
      <c r="B168" s="6"/>
      <c r="C168" s="206" t="s">
        <v>145</v>
      </c>
      <c r="D168" s="38"/>
      <c r="E168" s="732"/>
      <c r="F168" s="106"/>
      <c r="G168" s="325" t="s">
        <v>146</v>
      </c>
      <c r="H168" s="645"/>
      <c r="I168" s="327">
        <v>34</v>
      </c>
      <c r="J168" s="29"/>
      <c r="K168" s="11"/>
      <c r="L168" s="4"/>
      <c r="M168" s="156">
        <f t="shared" si="17"/>
        <v>0</v>
      </c>
      <c r="N168" s="22"/>
    </row>
    <row r="169" spans="1:14" s="23" customFormat="1" ht="18" hidden="1" customHeight="1" thickBot="1" x14ac:dyDescent="0.25">
      <c r="A169" s="6"/>
      <c r="B169" s="6"/>
      <c r="C169" s="206" t="s">
        <v>187</v>
      </c>
      <c r="D169" s="38"/>
      <c r="E169" s="732"/>
      <c r="F169" s="106"/>
      <c r="G169" s="325" t="s">
        <v>188</v>
      </c>
      <c r="H169" s="645"/>
      <c r="I169" s="327">
        <v>36</v>
      </c>
      <c r="J169" s="29"/>
      <c r="K169" s="11"/>
      <c r="L169" s="4"/>
      <c r="M169" s="156">
        <f t="shared" si="17"/>
        <v>0</v>
      </c>
      <c r="N169" s="22"/>
    </row>
    <row r="170" spans="1:14" s="23" customFormat="1" ht="18" customHeight="1" thickBot="1" x14ac:dyDescent="0.25">
      <c r="A170" s="6"/>
      <c r="B170" s="6"/>
      <c r="C170" s="206" t="s">
        <v>159</v>
      </c>
      <c r="D170" s="38"/>
      <c r="E170" s="732"/>
      <c r="F170" s="106"/>
      <c r="G170" s="27" t="s">
        <v>160</v>
      </c>
      <c r="H170" s="38"/>
      <c r="I170" s="75">
        <v>32</v>
      </c>
      <c r="J170" s="29"/>
      <c r="K170" s="11"/>
      <c r="L170" s="4"/>
      <c r="M170" s="156">
        <f t="shared" si="17"/>
        <v>0</v>
      </c>
      <c r="N170" s="22"/>
    </row>
    <row r="171" spans="1:14" s="23" customFormat="1" ht="18" customHeight="1" thickBot="1" x14ac:dyDescent="0.25">
      <c r="A171" s="6"/>
      <c r="B171" s="6"/>
      <c r="C171" s="206" t="s">
        <v>175</v>
      </c>
      <c r="D171" s="38"/>
      <c r="E171" s="732"/>
      <c r="F171" s="106"/>
      <c r="G171" s="27" t="s">
        <v>176</v>
      </c>
      <c r="H171" s="38"/>
      <c r="I171" s="75">
        <v>32</v>
      </c>
      <c r="J171" s="29"/>
      <c r="K171" s="11"/>
      <c r="L171" s="4"/>
      <c r="M171" s="156">
        <f t="shared" si="17"/>
        <v>0</v>
      </c>
      <c r="N171" s="22"/>
    </row>
    <row r="172" spans="1:14" s="23" customFormat="1" ht="18" customHeight="1" thickBot="1" x14ac:dyDescent="0.25">
      <c r="A172" s="6"/>
      <c r="B172" s="6"/>
      <c r="C172" s="206" t="s">
        <v>163</v>
      </c>
      <c r="D172" s="38"/>
      <c r="E172" s="397"/>
      <c r="F172" s="106"/>
      <c r="G172" s="27" t="s">
        <v>164</v>
      </c>
      <c r="H172" s="38"/>
      <c r="I172" s="75">
        <v>32</v>
      </c>
      <c r="J172" s="29"/>
      <c r="K172" s="11"/>
      <c r="L172" s="4"/>
      <c r="M172" s="156">
        <f t="shared" si="17"/>
        <v>0</v>
      </c>
      <c r="N172" s="22"/>
    </row>
    <row r="173" spans="1:14" s="23" customFormat="1" ht="18" customHeight="1" thickBot="1" x14ac:dyDescent="0.25">
      <c r="A173" s="6"/>
      <c r="B173" s="6"/>
      <c r="C173" s="206" t="s">
        <v>157</v>
      </c>
      <c r="D173" s="38"/>
      <c r="E173" s="707" t="s">
        <v>741</v>
      </c>
      <c r="F173" s="106"/>
      <c r="G173" s="27" t="s">
        <v>158</v>
      </c>
      <c r="H173" s="38"/>
      <c r="I173" s="75">
        <v>36</v>
      </c>
      <c r="J173" s="29"/>
      <c r="K173" s="11"/>
      <c r="L173" s="4"/>
      <c r="M173" s="156">
        <f t="shared" si="17"/>
        <v>0</v>
      </c>
      <c r="N173" s="22"/>
    </row>
    <row r="174" spans="1:14" s="23" customFormat="1" ht="27.75" customHeight="1" thickBot="1" x14ac:dyDescent="0.25">
      <c r="A174" s="6"/>
      <c r="B174" s="6"/>
      <c r="C174" s="841" t="s">
        <v>733</v>
      </c>
      <c r="D174" s="842"/>
      <c r="E174" s="842"/>
      <c r="F174" s="842"/>
      <c r="G174" s="842"/>
      <c r="H174" s="842"/>
      <c r="I174" s="842"/>
      <c r="J174" s="842"/>
      <c r="K174" s="704" t="s">
        <v>9</v>
      </c>
      <c r="L174" s="705"/>
      <c r="M174" s="154"/>
      <c r="N174" s="22"/>
    </row>
    <row r="175" spans="1:14" s="23" customFormat="1" ht="18" hidden="1" customHeight="1" thickBot="1" x14ac:dyDescent="0.25">
      <c r="A175" s="6"/>
      <c r="B175" s="6"/>
      <c r="C175" s="206"/>
      <c r="D175" s="38"/>
      <c r="E175" s="729"/>
      <c r="F175" s="106"/>
      <c r="G175" s="27"/>
      <c r="H175" s="38"/>
      <c r="I175" s="75"/>
      <c r="J175" s="29"/>
      <c r="K175" s="11"/>
      <c r="L175" s="4"/>
      <c r="M175" s="156"/>
      <c r="N175" s="22"/>
    </row>
    <row r="176" spans="1:14" s="23" customFormat="1" ht="18" hidden="1" customHeight="1" thickBot="1" x14ac:dyDescent="0.25">
      <c r="A176" s="6"/>
      <c r="B176" s="6"/>
      <c r="C176" s="206"/>
      <c r="D176" s="38"/>
      <c r="E176" s="729"/>
      <c r="F176" s="106"/>
      <c r="G176" s="27"/>
      <c r="H176" s="38"/>
      <c r="I176" s="75"/>
      <c r="J176" s="29"/>
      <c r="K176" s="11"/>
      <c r="L176" s="4"/>
      <c r="M176" s="156"/>
      <c r="N176" s="22"/>
    </row>
    <row r="177" spans="1:14" s="23" customFormat="1" ht="18" hidden="1" customHeight="1" thickBot="1" x14ac:dyDescent="0.25">
      <c r="A177" s="6"/>
      <c r="B177" s="6"/>
      <c r="C177" s="206"/>
      <c r="D177" s="38"/>
      <c r="E177" s="729"/>
      <c r="F177" s="106"/>
      <c r="G177" s="27"/>
      <c r="H177" s="38"/>
      <c r="I177" s="75"/>
      <c r="J177" s="29"/>
      <c r="K177" s="11"/>
      <c r="L177" s="4"/>
      <c r="M177" s="156"/>
      <c r="N177" s="22"/>
    </row>
    <row r="178" spans="1:14" s="23" customFormat="1" ht="18" hidden="1" customHeight="1" thickBot="1" x14ac:dyDescent="0.25">
      <c r="A178" s="6"/>
      <c r="B178" s="6"/>
      <c r="C178" s="206"/>
      <c r="D178" s="38"/>
      <c r="E178" s="729"/>
      <c r="F178" s="106"/>
      <c r="G178" s="27"/>
      <c r="H178" s="38"/>
      <c r="I178" s="75"/>
      <c r="J178" s="29"/>
      <c r="K178" s="11"/>
      <c r="L178" s="4"/>
      <c r="M178" s="156"/>
      <c r="N178" s="22"/>
    </row>
    <row r="179" spans="1:14" s="23" customFormat="1" ht="18" customHeight="1" thickBot="1" x14ac:dyDescent="0.25">
      <c r="A179" s="6"/>
      <c r="B179" s="6"/>
      <c r="C179" s="206" t="s">
        <v>372</v>
      </c>
      <c r="D179" s="38"/>
      <c r="E179" s="397"/>
      <c r="F179" s="106"/>
      <c r="G179" s="27" t="s">
        <v>144</v>
      </c>
      <c r="H179" s="38"/>
      <c r="I179" s="75">
        <v>32</v>
      </c>
      <c r="J179" s="29"/>
      <c r="K179" s="11"/>
      <c r="L179" s="4"/>
      <c r="M179" s="156">
        <f t="shared" si="17"/>
        <v>0</v>
      </c>
      <c r="N179" s="22"/>
    </row>
    <row r="180" spans="1:14" s="23" customFormat="1" ht="18" hidden="1" customHeight="1" thickBot="1" x14ac:dyDescent="0.25">
      <c r="A180" s="6"/>
      <c r="B180" s="6"/>
      <c r="C180" s="206" t="s">
        <v>142</v>
      </c>
      <c r="D180" s="38"/>
      <c r="E180" s="397"/>
      <c r="F180" s="106"/>
      <c r="G180" s="325" t="s">
        <v>143</v>
      </c>
      <c r="H180" s="645"/>
      <c r="I180" s="327">
        <v>30</v>
      </c>
      <c r="J180" s="29"/>
      <c r="K180" s="11"/>
      <c r="L180" s="4"/>
      <c r="M180" s="156">
        <f t="shared" si="17"/>
        <v>0</v>
      </c>
      <c r="N180" s="22"/>
    </row>
    <row r="181" spans="1:14" s="23" customFormat="1" ht="18" hidden="1" customHeight="1" thickBot="1" x14ac:dyDescent="0.25">
      <c r="A181" s="6"/>
      <c r="B181" s="6"/>
      <c r="C181" s="206" t="s">
        <v>181</v>
      </c>
      <c r="D181" s="38"/>
      <c r="E181" s="397"/>
      <c r="F181" s="106"/>
      <c r="G181" s="325" t="s">
        <v>182</v>
      </c>
      <c r="H181" s="645"/>
      <c r="I181" s="327">
        <v>36</v>
      </c>
      <c r="J181" s="29"/>
      <c r="K181" s="11"/>
      <c r="L181" s="4"/>
      <c r="M181" s="156">
        <f t="shared" si="17"/>
        <v>0</v>
      </c>
      <c r="N181" s="22"/>
    </row>
    <row r="182" spans="1:14" s="23" customFormat="1" ht="18" hidden="1" customHeight="1" thickBot="1" x14ac:dyDescent="0.25">
      <c r="A182" s="6"/>
      <c r="B182" s="6"/>
      <c r="C182" s="206" t="s">
        <v>173</v>
      </c>
      <c r="D182" s="38"/>
      <c r="E182" s="397"/>
      <c r="F182" s="106"/>
      <c r="G182" s="648" t="s">
        <v>174</v>
      </c>
      <c r="H182" s="649"/>
      <c r="I182" s="650">
        <v>34</v>
      </c>
      <c r="J182" s="29"/>
      <c r="K182" s="11"/>
      <c r="L182" s="4"/>
      <c r="M182" s="156">
        <f t="shared" si="17"/>
        <v>0</v>
      </c>
      <c r="N182" s="22"/>
    </row>
    <row r="183" spans="1:14" s="23" customFormat="1" ht="18" customHeight="1" x14ac:dyDescent="0.2">
      <c r="A183" s="6"/>
      <c r="B183" s="6"/>
      <c r="C183" s="206" t="s">
        <v>183</v>
      </c>
      <c r="D183" s="38"/>
      <c r="E183" s="707"/>
      <c r="F183" s="106"/>
      <c r="G183" s="27" t="s">
        <v>184</v>
      </c>
      <c r="H183" s="38"/>
      <c r="I183" s="75">
        <v>36</v>
      </c>
      <c r="J183" s="29"/>
      <c r="K183" s="706"/>
      <c r="L183" s="705"/>
      <c r="M183" s="156">
        <f t="shared" si="17"/>
        <v>0</v>
      </c>
      <c r="N183" s="22"/>
    </row>
    <row r="184" spans="1:14" hidden="1" x14ac:dyDescent="0.2"/>
    <row r="185" spans="1:14" s="23" customFormat="1" ht="18" customHeight="1" thickBot="1" x14ac:dyDescent="0.25">
      <c r="A185" s="6"/>
      <c r="B185" s="6"/>
      <c r="C185" s="153" t="s">
        <v>155</v>
      </c>
      <c r="D185" s="65"/>
      <c r="E185" s="397"/>
      <c r="F185" s="364"/>
      <c r="G185" s="43" t="s">
        <v>156</v>
      </c>
      <c r="H185" s="65"/>
      <c r="I185" s="76">
        <v>32</v>
      </c>
      <c r="J185" s="46"/>
      <c r="K185" s="10"/>
      <c r="L185" s="4"/>
      <c r="M185" s="154">
        <f t="shared" si="17"/>
        <v>0</v>
      </c>
      <c r="N185" s="22"/>
    </row>
    <row r="186" spans="1:14" s="23" customFormat="1" ht="18" hidden="1" customHeight="1" thickBot="1" x14ac:dyDescent="0.25">
      <c r="A186" s="6"/>
      <c r="B186" s="6"/>
      <c r="C186" s="207" t="s">
        <v>189</v>
      </c>
      <c r="D186" s="360"/>
      <c r="E186" s="397"/>
      <c r="F186" s="106"/>
      <c r="G186" s="648" t="s">
        <v>293</v>
      </c>
      <c r="H186" s="649"/>
      <c r="I186" s="650">
        <v>36</v>
      </c>
      <c r="J186" s="29"/>
      <c r="K186" s="11"/>
      <c r="L186" s="62"/>
      <c r="M186" s="156">
        <f t="shared" si="17"/>
        <v>0</v>
      </c>
      <c r="N186" s="22"/>
    </row>
    <row r="187" spans="1:14" s="23" customFormat="1" ht="18" customHeight="1" thickBot="1" x14ac:dyDescent="0.25">
      <c r="A187" s="6"/>
      <c r="B187" s="6"/>
      <c r="C187" s="206" t="s">
        <v>134</v>
      </c>
      <c r="D187" s="38"/>
      <c r="E187" s="397"/>
      <c r="F187" s="364"/>
      <c r="G187" s="43" t="s">
        <v>135</v>
      </c>
      <c r="H187" s="65"/>
      <c r="I187" s="76">
        <v>32</v>
      </c>
      <c r="J187" s="365"/>
      <c r="K187" s="10"/>
      <c r="L187" s="4"/>
      <c r="M187" s="154">
        <f t="shared" si="17"/>
        <v>0</v>
      </c>
      <c r="N187" s="22"/>
    </row>
    <row r="188" spans="1:14" s="23" customFormat="1" ht="18" customHeight="1" thickBot="1" x14ac:dyDescent="0.25">
      <c r="A188" s="6"/>
      <c r="B188" s="6"/>
      <c r="C188" s="206" t="s">
        <v>153</v>
      </c>
      <c r="D188" s="38"/>
      <c r="E188" s="397"/>
      <c r="F188" s="106"/>
      <c r="G188" s="27" t="s">
        <v>154</v>
      </c>
      <c r="H188" s="38"/>
      <c r="I188" s="75">
        <v>32</v>
      </c>
      <c r="J188" s="29"/>
      <c r="K188" s="11"/>
      <c r="L188" s="4"/>
      <c r="M188" s="156">
        <f t="shared" ref="M188" si="18">K188*I188</f>
        <v>0</v>
      </c>
      <c r="N188" s="22"/>
    </row>
    <row r="189" spans="1:14" s="23" customFormat="1" ht="18" customHeight="1" thickBot="1" x14ac:dyDescent="0.25">
      <c r="A189" s="6"/>
      <c r="B189" s="6"/>
      <c r="C189" s="206" t="s">
        <v>147</v>
      </c>
      <c r="D189" s="38"/>
      <c r="E189" s="397"/>
      <c r="F189" s="106"/>
      <c r="G189" s="27" t="s">
        <v>148</v>
      </c>
      <c r="H189" s="38"/>
      <c r="I189" s="75">
        <v>36</v>
      </c>
      <c r="J189" s="29"/>
      <c r="K189" s="11"/>
      <c r="L189" s="4"/>
      <c r="M189" s="156">
        <f>K189*I189</f>
        <v>0</v>
      </c>
      <c r="N189" s="22"/>
    </row>
    <row r="190" spans="1:14" s="23" customFormat="1" ht="18" customHeight="1" thickBot="1" x14ac:dyDescent="0.25">
      <c r="A190" s="6"/>
      <c r="B190" s="6"/>
      <c r="C190" s="208" t="s">
        <v>165</v>
      </c>
      <c r="D190" s="209"/>
      <c r="E190" s="690"/>
      <c r="F190" s="227"/>
      <c r="G190" s="169" t="s">
        <v>166</v>
      </c>
      <c r="H190" s="209"/>
      <c r="I190" s="226">
        <v>32</v>
      </c>
      <c r="J190" s="171"/>
      <c r="K190" s="172"/>
      <c r="L190" s="173"/>
      <c r="M190" s="174">
        <f>K190*I190</f>
        <v>0</v>
      </c>
      <c r="N190" s="22"/>
    </row>
    <row r="191" spans="1:14" s="23" customFormat="1" ht="24.75" customHeight="1" thickTop="1" thickBot="1" x14ac:dyDescent="0.25">
      <c r="A191" s="6"/>
      <c r="B191" s="6"/>
      <c r="C191" s="56"/>
      <c r="D191" s="55"/>
      <c r="E191" s="81"/>
      <c r="F191" s="51"/>
      <c r="G191" s="56"/>
      <c r="H191" s="55"/>
      <c r="I191" s="73"/>
      <c r="J191" s="4"/>
      <c r="K191" s="53"/>
      <c r="L191" s="4"/>
      <c r="M191" s="7"/>
      <c r="N191" s="22"/>
    </row>
    <row r="192" spans="1:14" s="23" customFormat="1" ht="28.5" customHeight="1" thickTop="1" thickBot="1" x14ac:dyDescent="0.35">
      <c r="A192" s="6"/>
      <c r="B192" s="6"/>
      <c r="C192" s="762" t="s">
        <v>367</v>
      </c>
      <c r="D192" s="763"/>
      <c r="E192" s="763"/>
      <c r="F192" s="763"/>
      <c r="G192" s="763"/>
      <c r="H192" s="763"/>
      <c r="I192" s="763"/>
      <c r="J192" s="763"/>
      <c r="K192" s="700" t="s">
        <v>9</v>
      </c>
      <c r="L192" s="228"/>
      <c r="M192" s="229"/>
      <c r="N192" s="22"/>
    </row>
    <row r="193" spans="1:14" s="83" customFormat="1" ht="18" hidden="1" customHeight="1" thickTop="1" thickBot="1" x14ac:dyDescent="0.4">
      <c r="A193" s="82"/>
      <c r="B193" s="82"/>
      <c r="C193" s="230" t="s">
        <v>191</v>
      </c>
      <c r="D193" s="36"/>
      <c r="E193" s="296"/>
      <c r="F193" s="69"/>
      <c r="G193" s="88" t="s">
        <v>192</v>
      </c>
      <c r="H193" s="36"/>
      <c r="I193" s="74">
        <v>30</v>
      </c>
      <c r="J193" s="26"/>
      <c r="K193" s="11"/>
      <c r="L193" s="4"/>
      <c r="M193" s="156">
        <f t="shared" ref="M193:M202" si="19">K193*I193</f>
        <v>0</v>
      </c>
      <c r="N193" s="271"/>
    </row>
    <row r="194" spans="1:14" s="23" customFormat="1" ht="18" hidden="1" customHeight="1" thickBot="1" x14ac:dyDescent="0.25">
      <c r="A194" s="6"/>
      <c r="B194" s="6"/>
      <c r="C194" s="651" t="s">
        <v>206</v>
      </c>
      <c r="D194" s="652"/>
      <c r="E194" s="653"/>
      <c r="F194" s="670"/>
      <c r="G194" s="671" t="s">
        <v>623</v>
      </c>
      <c r="H194" s="652"/>
      <c r="I194" s="672">
        <v>36</v>
      </c>
      <c r="J194" s="29"/>
      <c r="K194" s="11"/>
      <c r="L194" s="4"/>
      <c r="M194" s="156">
        <f>K194*I194</f>
        <v>0</v>
      </c>
      <c r="N194" s="22"/>
    </row>
    <row r="195" spans="1:14" s="23" customFormat="1" ht="18" customHeight="1" thickBot="1" x14ac:dyDescent="0.25">
      <c r="A195" s="6"/>
      <c r="B195" s="6"/>
      <c r="C195" s="673" t="s">
        <v>205</v>
      </c>
      <c r="D195" s="879" t="s">
        <v>651</v>
      </c>
      <c r="E195" s="879"/>
      <c r="F195" s="69"/>
      <c r="G195" s="119" t="s">
        <v>699</v>
      </c>
      <c r="H195" s="36"/>
      <c r="I195" s="74">
        <v>20</v>
      </c>
      <c r="J195" s="46"/>
      <c r="K195" s="11"/>
      <c r="L195" s="4"/>
      <c r="M195" s="156">
        <f t="shared" si="19"/>
        <v>0</v>
      </c>
      <c r="N195" s="22"/>
    </row>
    <row r="196" spans="1:14" s="23" customFormat="1" ht="18" hidden="1" customHeight="1" thickBot="1" x14ac:dyDescent="0.25">
      <c r="A196" s="6"/>
      <c r="B196" s="6"/>
      <c r="C196" s="673" t="s">
        <v>207</v>
      </c>
      <c r="D196" s="880"/>
      <c r="E196" s="880"/>
      <c r="F196" s="654"/>
      <c r="G196" s="655" t="s">
        <v>624</v>
      </c>
      <c r="H196" s="645"/>
      <c r="I196" s="327">
        <v>36</v>
      </c>
      <c r="J196" s="29"/>
      <c r="K196" s="11"/>
      <c r="L196" s="4"/>
      <c r="M196" s="156">
        <f>K196*I196</f>
        <v>0</v>
      </c>
      <c r="N196" s="22"/>
    </row>
    <row r="197" spans="1:14" s="23" customFormat="1" ht="18" customHeight="1" thickBot="1" x14ac:dyDescent="0.25">
      <c r="A197" s="6"/>
      <c r="B197" s="6"/>
      <c r="C197" s="673" t="s">
        <v>208</v>
      </c>
      <c r="D197" s="880"/>
      <c r="E197" s="880"/>
      <c r="F197" s="107"/>
      <c r="G197" s="674" t="s">
        <v>700</v>
      </c>
      <c r="H197" s="38"/>
      <c r="I197" s="75">
        <v>20</v>
      </c>
      <c r="J197" s="29"/>
      <c r="K197" s="11"/>
      <c r="L197" s="4"/>
      <c r="M197" s="156">
        <f t="shared" si="19"/>
        <v>0</v>
      </c>
      <c r="N197" s="22"/>
    </row>
    <row r="198" spans="1:14" s="23" customFormat="1" ht="18" customHeight="1" thickBot="1" x14ac:dyDescent="0.25">
      <c r="A198" s="6"/>
      <c r="B198" s="6"/>
      <c r="C198" s="673" t="s">
        <v>202</v>
      </c>
      <c r="D198" s="880"/>
      <c r="E198" s="880"/>
      <c r="F198" s="107"/>
      <c r="G198" s="674" t="s">
        <v>701</v>
      </c>
      <c r="H198" s="38"/>
      <c r="I198" s="75">
        <v>20</v>
      </c>
      <c r="J198" s="29"/>
      <c r="K198" s="11"/>
      <c r="L198" s="4"/>
      <c r="M198" s="156">
        <f>K198*I198</f>
        <v>0</v>
      </c>
      <c r="N198" s="22"/>
    </row>
    <row r="199" spans="1:14" s="23" customFormat="1" ht="18" hidden="1" customHeight="1" thickBot="1" x14ac:dyDescent="0.25">
      <c r="A199" s="6"/>
      <c r="B199" s="6"/>
      <c r="C199" s="673" t="s">
        <v>193</v>
      </c>
      <c r="D199" s="880"/>
      <c r="E199" s="880"/>
      <c r="F199" s="107"/>
      <c r="G199" s="675" t="s">
        <v>194</v>
      </c>
      <c r="H199" s="649"/>
      <c r="I199" s="650">
        <v>20</v>
      </c>
      <c r="J199" s="29"/>
      <c r="K199" s="11"/>
      <c r="L199" s="4"/>
      <c r="M199" s="156">
        <f>K199*I199</f>
        <v>0</v>
      </c>
      <c r="N199" s="22"/>
    </row>
    <row r="200" spans="1:14" s="23" customFormat="1" ht="18" hidden="1" customHeight="1" thickBot="1" x14ac:dyDescent="0.25">
      <c r="A200" s="6"/>
      <c r="B200" s="6"/>
      <c r="C200" s="673" t="s">
        <v>209</v>
      </c>
      <c r="D200" s="880"/>
      <c r="E200" s="880"/>
      <c r="F200" s="107"/>
      <c r="G200" s="675" t="s">
        <v>210</v>
      </c>
      <c r="H200" s="649"/>
      <c r="I200" s="650">
        <v>20</v>
      </c>
      <c r="J200" s="29"/>
      <c r="K200" s="12"/>
      <c r="L200" s="62"/>
      <c r="M200" s="158">
        <f>K200*I200</f>
        <v>0</v>
      </c>
      <c r="N200" s="22"/>
    </row>
    <row r="201" spans="1:14" s="23" customFormat="1" ht="18" customHeight="1" thickBot="1" x14ac:dyDescent="0.25">
      <c r="A201" s="6"/>
      <c r="B201" s="6"/>
      <c r="C201" s="673" t="s">
        <v>198</v>
      </c>
      <c r="D201" s="880"/>
      <c r="E201" s="880"/>
      <c r="F201" s="107"/>
      <c r="G201" s="674" t="s">
        <v>702</v>
      </c>
      <c r="H201" s="38"/>
      <c r="I201" s="75">
        <v>20</v>
      </c>
      <c r="J201" s="29"/>
      <c r="K201" s="11"/>
      <c r="L201" s="4"/>
      <c r="M201" s="156">
        <f>K201*I201</f>
        <v>0</v>
      </c>
      <c r="N201" s="22"/>
    </row>
    <row r="202" spans="1:14" s="23" customFormat="1" ht="18" hidden="1" customHeight="1" thickBot="1" x14ac:dyDescent="0.25">
      <c r="A202" s="6"/>
      <c r="B202" s="6"/>
      <c r="C202" s="673" t="s">
        <v>327</v>
      </c>
      <c r="D202" s="880"/>
      <c r="E202" s="880"/>
      <c r="F202" s="654"/>
      <c r="G202" s="655" t="s">
        <v>625</v>
      </c>
      <c r="H202" s="780"/>
      <c r="I202" s="327">
        <v>36</v>
      </c>
      <c r="J202" s="29"/>
      <c r="K202" s="11"/>
      <c r="L202" s="4"/>
      <c r="M202" s="156">
        <f t="shared" si="19"/>
        <v>0</v>
      </c>
      <c r="N202" s="22"/>
    </row>
    <row r="203" spans="1:14" s="23" customFormat="1" ht="18" customHeight="1" thickBot="1" x14ac:dyDescent="0.25">
      <c r="A203" s="6"/>
      <c r="B203" s="6"/>
      <c r="C203" s="673" t="s">
        <v>328</v>
      </c>
      <c r="D203" s="880"/>
      <c r="E203" s="880"/>
      <c r="F203" s="107"/>
      <c r="G203" s="674" t="s">
        <v>703</v>
      </c>
      <c r="H203" s="780"/>
      <c r="I203" s="75">
        <v>20</v>
      </c>
      <c r="J203" s="29"/>
      <c r="K203" s="11"/>
      <c r="L203" s="4"/>
      <c r="M203" s="156">
        <f t="shared" ref="M203:M209" si="20">K203*I203</f>
        <v>0</v>
      </c>
      <c r="N203" s="22"/>
    </row>
    <row r="204" spans="1:14" s="23" customFormat="1" ht="18" customHeight="1" thickBot="1" x14ac:dyDescent="0.25">
      <c r="A204" s="6"/>
      <c r="B204" s="6"/>
      <c r="C204" s="673" t="s">
        <v>197</v>
      </c>
      <c r="D204" s="880"/>
      <c r="E204" s="880"/>
      <c r="F204" s="107"/>
      <c r="G204" s="674" t="s">
        <v>704</v>
      </c>
      <c r="H204" s="38"/>
      <c r="I204" s="75">
        <v>20</v>
      </c>
      <c r="J204" s="29"/>
      <c r="K204" s="11"/>
      <c r="L204" s="4"/>
      <c r="M204" s="154">
        <f t="shared" si="20"/>
        <v>0</v>
      </c>
      <c r="N204" s="22"/>
    </row>
    <row r="205" spans="1:14" s="23" customFormat="1" ht="18" hidden="1" customHeight="1" thickBot="1" x14ac:dyDescent="0.25">
      <c r="A205" s="6"/>
      <c r="B205" s="6"/>
      <c r="C205" s="673" t="s">
        <v>200</v>
      </c>
      <c r="D205" s="880"/>
      <c r="E205" s="880"/>
      <c r="F205" s="107"/>
      <c r="G205" s="675" t="s">
        <v>201</v>
      </c>
      <c r="H205" s="649"/>
      <c r="I205" s="650">
        <v>20</v>
      </c>
      <c r="J205" s="29"/>
      <c r="K205" s="11"/>
      <c r="L205" s="4"/>
      <c r="M205" s="156">
        <f t="shared" si="20"/>
        <v>0</v>
      </c>
      <c r="N205" s="22"/>
    </row>
    <row r="206" spans="1:14" s="23" customFormat="1" ht="18" hidden="1" customHeight="1" thickBot="1" x14ac:dyDescent="0.25">
      <c r="A206" s="6"/>
      <c r="B206" s="6"/>
      <c r="C206" s="673" t="s">
        <v>195</v>
      </c>
      <c r="D206" s="880"/>
      <c r="E206" s="880"/>
      <c r="F206" s="107"/>
      <c r="G206" s="675" t="s">
        <v>196</v>
      </c>
      <c r="H206" s="649"/>
      <c r="I206" s="650">
        <v>20</v>
      </c>
      <c r="J206" s="29"/>
      <c r="K206" s="11"/>
      <c r="L206" s="4"/>
      <c r="M206" s="156">
        <f t="shared" si="20"/>
        <v>0</v>
      </c>
      <c r="N206" s="22"/>
    </row>
    <row r="207" spans="1:14" s="23" customFormat="1" ht="18" customHeight="1" thickBot="1" x14ac:dyDescent="0.25">
      <c r="A207" s="6"/>
      <c r="B207" s="6"/>
      <c r="C207" s="673" t="s">
        <v>199</v>
      </c>
      <c r="D207" s="880"/>
      <c r="E207" s="880"/>
      <c r="F207" s="107"/>
      <c r="G207" s="674" t="s">
        <v>705</v>
      </c>
      <c r="H207" s="38"/>
      <c r="I207" s="75">
        <v>20</v>
      </c>
      <c r="J207" s="29"/>
      <c r="K207" s="11"/>
      <c r="L207" s="4"/>
      <c r="M207" s="156">
        <f t="shared" si="20"/>
        <v>0</v>
      </c>
      <c r="N207" s="22"/>
    </row>
    <row r="208" spans="1:14" s="23" customFormat="1" ht="18" hidden="1" customHeight="1" thickBot="1" x14ac:dyDescent="0.25">
      <c r="A208" s="6"/>
      <c r="B208" s="6"/>
      <c r="C208" s="673" t="s">
        <v>203</v>
      </c>
      <c r="D208" s="880"/>
      <c r="E208" s="880"/>
      <c r="F208" s="107"/>
      <c r="G208" s="655" t="s">
        <v>626</v>
      </c>
      <c r="H208" s="645"/>
      <c r="I208" s="327">
        <v>36</v>
      </c>
      <c r="J208" s="29"/>
      <c r="K208" s="11"/>
      <c r="L208" s="4"/>
      <c r="M208" s="156">
        <f t="shared" si="20"/>
        <v>0</v>
      </c>
      <c r="N208" s="22"/>
    </row>
    <row r="209" spans="1:14" s="23" customFormat="1" ht="18" customHeight="1" thickBot="1" x14ac:dyDescent="0.25">
      <c r="A209" s="6"/>
      <c r="B209" s="6"/>
      <c r="C209" s="362" t="s">
        <v>204</v>
      </c>
      <c r="D209" s="881"/>
      <c r="E209" s="881"/>
      <c r="F209" s="176"/>
      <c r="G209" s="236" t="s">
        <v>706</v>
      </c>
      <c r="H209" s="209"/>
      <c r="I209" s="226">
        <v>20</v>
      </c>
      <c r="J209" s="171"/>
      <c r="K209" s="172"/>
      <c r="L209" s="173"/>
      <c r="M209" s="174">
        <f t="shared" si="20"/>
        <v>0</v>
      </c>
      <c r="N209" s="22"/>
    </row>
    <row r="210" spans="1:14" s="23" customFormat="1" ht="24.75" customHeight="1" thickTop="1" thickBot="1" x14ac:dyDescent="0.25">
      <c r="A210" s="6"/>
      <c r="B210" s="6"/>
      <c r="C210" s="80"/>
      <c r="D210" s="55"/>
      <c r="E210" s="54"/>
      <c r="F210" s="51"/>
      <c r="G210" s="56"/>
      <c r="H210" s="55"/>
      <c r="I210" s="73"/>
      <c r="J210" s="4"/>
      <c r="K210" s="53"/>
      <c r="L210" s="4"/>
      <c r="M210" s="7"/>
      <c r="N210" s="22"/>
    </row>
    <row r="211" spans="1:14" s="23" customFormat="1" ht="27.75" customHeight="1" thickTop="1" x14ac:dyDescent="0.2">
      <c r="A211" s="6"/>
      <c r="B211" s="6"/>
      <c r="C211" s="863" t="s">
        <v>211</v>
      </c>
      <c r="D211" s="864"/>
      <c r="E211" s="864"/>
      <c r="F211" s="864"/>
      <c r="G211" s="864"/>
      <c r="H211" s="864"/>
      <c r="I211" s="864"/>
      <c r="J211" s="864"/>
      <c r="K211" s="260"/>
      <c r="L211" s="19"/>
      <c r="M211" s="197"/>
      <c r="N211" s="22"/>
    </row>
    <row r="212" spans="1:14" s="23" customFormat="1" ht="30" customHeight="1" thickBot="1" x14ac:dyDescent="0.35">
      <c r="A212" s="6"/>
      <c r="B212" s="6"/>
      <c r="C212" s="892" t="s">
        <v>402</v>
      </c>
      <c r="D212" s="893"/>
      <c r="E212" s="893"/>
      <c r="F212" s="893"/>
      <c r="G212" s="893"/>
      <c r="H212" s="893"/>
      <c r="I212" s="893"/>
      <c r="J212" s="893"/>
      <c r="K212" s="701" t="s">
        <v>9</v>
      </c>
      <c r="L212" s="13"/>
      <c r="M212" s="196"/>
      <c r="N212" s="22"/>
    </row>
    <row r="213" spans="1:14" s="23" customFormat="1" ht="18" customHeight="1" thickBot="1" x14ac:dyDescent="0.25">
      <c r="A213" s="6"/>
      <c r="B213" s="6"/>
      <c r="C213" s="218" t="s">
        <v>212</v>
      </c>
      <c r="D213" s="219"/>
      <c r="E213" s="339" t="s">
        <v>590</v>
      </c>
      <c r="F213" s="290" t="s">
        <v>190</v>
      </c>
      <c r="G213" s="221" t="s">
        <v>348</v>
      </c>
      <c r="H213" s="219"/>
      <c r="I213" s="222">
        <v>20</v>
      </c>
      <c r="J213" s="223"/>
      <c r="K213" s="172"/>
      <c r="L213" s="223"/>
      <c r="M213" s="224">
        <f>K213*I213</f>
        <v>0</v>
      </c>
      <c r="N213" s="22"/>
    </row>
    <row r="214" spans="1:14" s="23" customFormat="1" ht="24.75" customHeight="1" thickTop="1" thickBot="1" x14ac:dyDescent="0.25">
      <c r="A214" s="6"/>
      <c r="B214" s="6"/>
      <c r="C214" s="56"/>
      <c r="D214" s="55"/>
      <c r="E214" s="54"/>
      <c r="F214" s="352"/>
      <c r="G214" s="56"/>
      <c r="H214" s="55"/>
      <c r="I214" s="73"/>
      <c r="J214" s="4"/>
      <c r="K214" s="53"/>
      <c r="L214" s="4"/>
      <c r="M214" s="7"/>
      <c r="N214" s="22"/>
    </row>
    <row r="215" spans="1:14" s="23" customFormat="1" ht="28.5" customHeight="1" thickTop="1" thickBot="1" x14ac:dyDescent="0.35">
      <c r="A215" s="6"/>
      <c r="B215" s="6"/>
      <c r="C215" s="762" t="s">
        <v>383</v>
      </c>
      <c r="D215" s="763"/>
      <c r="E215" s="763"/>
      <c r="F215" s="763"/>
      <c r="G215" s="763"/>
      <c r="H215" s="763"/>
      <c r="I215" s="763"/>
      <c r="J215" s="763"/>
      <c r="K215" s="700" t="s">
        <v>9</v>
      </c>
      <c r="L215" s="194"/>
      <c r="M215" s="205"/>
      <c r="N215" s="22"/>
    </row>
    <row r="216" spans="1:14" s="23" customFormat="1" ht="18.75" customHeight="1" thickBot="1" x14ac:dyDescent="0.25">
      <c r="A216" s="6"/>
      <c r="B216" s="6"/>
      <c r="C216" s="206" t="s">
        <v>583</v>
      </c>
      <c r="D216" s="27"/>
      <c r="E216" s="788" t="s">
        <v>359</v>
      </c>
      <c r="F216" s="114"/>
      <c r="G216" s="27" t="s">
        <v>354</v>
      </c>
      <c r="H216" s="27"/>
      <c r="I216" s="75">
        <v>8</v>
      </c>
      <c r="J216" s="29"/>
      <c r="K216" s="11"/>
      <c r="L216" s="4"/>
      <c r="M216" s="156">
        <f t="shared" ref="M216:M220" si="21">K216*I216</f>
        <v>0</v>
      </c>
      <c r="N216" s="22"/>
    </row>
    <row r="217" spans="1:14" s="23" customFormat="1" ht="18.75" customHeight="1" thickBot="1" x14ac:dyDescent="0.25">
      <c r="A217" s="6"/>
      <c r="B217" s="6"/>
      <c r="C217" s="206" t="s">
        <v>584</v>
      </c>
      <c r="D217" s="27"/>
      <c r="E217" s="789"/>
      <c r="F217" s="114"/>
      <c r="G217" s="27" t="s">
        <v>355</v>
      </c>
      <c r="H217" s="27"/>
      <c r="I217" s="75">
        <v>8</v>
      </c>
      <c r="J217" s="29"/>
      <c r="K217" s="11"/>
      <c r="L217" s="4"/>
      <c r="M217" s="156">
        <f t="shared" si="21"/>
        <v>0</v>
      </c>
      <c r="N217" s="22"/>
    </row>
    <row r="218" spans="1:14" s="23" customFormat="1" ht="18.75" customHeight="1" thickBot="1" x14ac:dyDescent="0.25">
      <c r="A218" s="6"/>
      <c r="B218" s="6"/>
      <c r="C218" s="206" t="s">
        <v>585</v>
      </c>
      <c r="D218" s="27"/>
      <c r="E218" s="789"/>
      <c r="F218" s="114"/>
      <c r="G218" s="27" t="s">
        <v>356</v>
      </c>
      <c r="H218" s="27"/>
      <c r="I218" s="75">
        <v>8</v>
      </c>
      <c r="J218" s="29"/>
      <c r="K218" s="11"/>
      <c r="L218" s="4"/>
      <c r="M218" s="156">
        <f t="shared" si="21"/>
        <v>0</v>
      </c>
      <c r="N218" s="22"/>
    </row>
    <row r="219" spans="1:14" s="23" customFormat="1" ht="18.75" customHeight="1" thickBot="1" x14ac:dyDescent="0.25">
      <c r="A219" s="6"/>
      <c r="B219" s="6"/>
      <c r="C219" s="206" t="s">
        <v>586</v>
      </c>
      <c r="D219" s="27"/>
      <c r="E219" s="789"/>
      <c r="F219" s="114"/>
      <c r="G219" s="27" t="s">
        <v>357</v>
      </c>
      <c r="H219" s="27"/>
      <c r="I219" s="75">
        <v>8</v>
      </c>
      <c r="J219" s="29"/>
      <c r="K219" s="11"/>
      <c r="L219" s="4"/>
      <c r="M219" s="156">
        <f t="shared" si="21"/>
        <v>0</v>
      </c>
      <c r="N219" s="22"/>
    </row>
    <row r="220" spans="1:14" s="23" customFormat="1" ht="18.75" customHeight="1" thickBot="1" x14ac:dyDescent="0.25">
      <c r="A220" s="6"/>
      <c r="B220" s="6"/>
      <c r="C220" s="208" t="s">
        <v>587</v>
      </c>
      <c r="D220" s="169"/>
      <c r="E220" s="790"/>
      <c r="F220" s="225"/>
      <c r="G220" s="169" t="s">
        <v>358</v>
      </c>
      <c r="H220" s="169"/>
      <c r="I220" s="226">
        <v>8</v>
      </c>
      <c r="J220" s="171"/>
      <c r="K220" s="172"/>
      <c r="L220" s="173"/>
      <c r="M220" s="174">
        <f t="shared" si="21"/>
        <v>0</v>
      </c>
      <c r="N220" s="22"/>
    </row>
    <row r="221" spans="1:14" s="23" customFormat="1" ht="24.75" customHeight="1" thickTop="1" thickBot="1" x14ac:dyDescent="0.25">
      <c r="A221" s="6"/>
      <c r="B221" s="6"/>
      <c r="C221" s="80"/>
      <c r="D221" s="55"/>
      <c r="E221" s="54"/>
      <c r="F221" s="51"/>
      <c r="G221" s="56"/>
      <c r="H221" s="55"/>
      <c r="I221" s="73"/>
      <c r="J221" s="4"/>
      <c r="K221" s="53"/>
      <c r="L221" s="4"/>
      <c r="M221" s="7"/>
      <c r="N221" s="22"/>
    </row>
    <row r="222" spans="1:14" s="23" customFormat="1" ht="28.5" customHeight="1" thickTop="1" thickBot="1" x14ac:dyDescent="0.35">
      <c r="A222" s="6"/>
      <c r="B222" s="6"/>
      <c r="C222" s="762" t="s">
        <v>213</v>
      </c>
      <c r="D222" s="763"/>
      <c r="E222" s="763"/>
      <c r="F222" s="763"/>
      <c r="G222" s="763"/>
      <c r="H222" s="763"/>
      <c r="I222" s="763"/>
      <c r="J222" s="763"/>
      <c r="K222" s="700" t="s">
        <v>9</v>
      </c>
      <c r="L222" s="194"/>
      <c r="M222" s="205"/>
      <c r="N222" s="22"/>
    </row>
    <row r="223" spans="1:14" s="23" customFormat="1" ht="18" customHeight="1" thickBot="1" x14ac:dyDescent="0.25">
      <c r="A223" s="6"/>
      <c r="B223" s="6"/>
      <c r="C223" s="233" t="s">
        <v>214</v>
      </c>
      <c r="D223" s="43"/>
      <c r="E223" s="865" t="s">
        <v>373</v>
      </c>
      <c r="F223" s="65"/>
      <c r="G223" s="86" t="s">
        <v>215</v>
      </c>
      <c r="H223" s="116"/>
      <c r="I223" s="25">
        <v>15</v>
      </c>
      <c r="J223" s="46"/>
      <c r="K223" s="11"/>
      <c r="L223" s="4"/>
      <c r="M223" s="156">
        <f t="shared" ref="M223:M230" si="22">K223*I223</f>
        <v>0</v>
      </c>
      <c r="N223" s="22"/>
    </row>
    <row r="224" spans="1:14" s="23" customFormat="1" ht="18" customHeight="1" thickBot="1" x14ac:dyDescent="0.25">
      <c r="A224" s="6"/>
      <c r="B224" s="6"/>
      <c r="C224" s="234" t="s">
        <v>333</v>
      </c>
      <c r="D224" s="39"/>
      <c r="E224" s="866"/>
      <c r="F224" s="40"/>
      <c r="G224" s="87" t="s">
        <v>329</v>
      </c>
      <c r="H224" s="117"/>
      <c r="I224" s="41">
        <v>15</v>
      </c>
      <c r="J224" s="42"/>
      <c r="K224" s="11"/>
      <c r="L224" s="4"/>
      <c r="M224" s="156">
        <f t="shared" si="22"/>
        <v>0</v>
      </c>
      <c r="N224" s="22"/>
    </row>
    <row r="225" spans="1:14" s="23" customFormat="1" ht="18" customHeight="1" thickBot="1" x14ac:dyDescent="0.25">
      <c r="A225" s="6"/>
      <c r="B225" s="6"/>
      <c r="C225" s="233" t="s">
        <v>216</v>
      </c>
      <c r="D225" s="43"/>
      <c r="E225" s="866"/>
      <c r="F225" s="65"/>
      <c r="G225" s="86" t="s">
        <v>217</v>
      </c>
      <c r="H225" s="116"/>
      <c r="I225" s="45">
        <v>15</v>
      </c>
      <c r="J225" s="46"/>
      <c r="K225" s="11"/>
      <c r="L225" s="4"/>
      <c r="M225" s="156">
        <f t="shared" si="22"/>
        <v>0</v>
      </c>
      <c r="N225" s="22"/>
    </row>
    <row r="226" spans="1:14" s="23" customFormat="1" ht="18" customHeight="1" thickBot="1" x14ac:dyDescent="0.25">
      <c r="A226" s="6"/>
      <c r="B226" s="6"/>
      <c r="C226" s="234" t="s">
        <v>334</v>
      </c>
      <c r="D226" s="39"/>
      <c r="E226" s="866"/>
      <c r="F226" s="40"/>
      <c r="G226" s="87" t="s">
        <v>330</v>
      </c>
      <c r="H226" s="117"/>
      <c r="I226" s="41">
        <v>15</v>
      </c>
      <c r="J226" s="42"/>
      <c r="K226" s="11"/>
      <c r="L226" s="4"/>
      <c r="M226" s="156">
        <f t="shared" si="22"/>
        <v>0</v>
      </c>
      <c r="N226" s="22"/>
    </row>
    <row r="227" spans="1:14" s="23" customFormat="1" ht="18" customHeight="1" thickBot="1" x14ac:dyDescent="0.25">
      <c r="A227" s="6"/>
      <c r="B227" s="6"/>
      <c r="C227" s="237" t="s">
        <v>218</v>
      </c>
      <c r="D227" s="24"/>
      <c r="E227" s="866"/>
      <c r="F227" s="65"/>
      <c r="G227" s="88" t="s">
        <v>219</v>
      </c>
      <c r="H227" s="65"/>
      <c r="I227" s="45">
        <v>15</v>
      </c>
      <c r="J227" s="46"/>
      <c r="K227" s="11"/>
      <c r="L227" s="4"/>
      <c r="M227" s="156">
        <f t="shared" si="22"/>
        <v>0</v>
      </c>
      <c r="N227" s="22"/>
    </row>
    <row r="228" spans="1:14" s="23" customFormat="1" ht="18" customHeight="1" thickBot="1" x14ac:dyDescent="0.25">
      <c r="A228" s="6"/>
      <c r="B228" s="6"/>
      <c r="C228" s="234" t="s">
        <v>337</v>
      </c>
      <c r="D228" s="39"/>
      <c r="E228" s="866"/>
      <c r="F228" s="40"/>
      <c r="G228" s="87" t="s">
        <v>679</v>
      </c>
      <c r="H228" s="40"/>
      <c r="I228" s="41">
        <v>15</v>
      </c>
      <c r="J228" s="42"/>
      <c r="K228" s="11"/>
      <c r="L228" s="4"/>
      <c r="M228" s="156">
        <f t="shared" si="22"/>
        <v>0</v>
      </c>
      <c r="N228" s="22"/>
    </row>
    <row r="229" spans="1:14" s="23" customFormat="1" ht="18" customHeight="1" thickBot="1" x14ac:dyDescent="0.25">
      <c r="A229" s="6"/>
      <c r="B229" s="6"/>
      <c r="C229" s="233" t="s">
        <v>335</v>
      </c>
      <c r="D229" s="43"/>
      <c r="E229" s="866"/>
      <c r="F229" s="65"/>
      <c r="G229" s="86" t="s">
        <v>331</v>
      </c>
      <c r="H229" s="65"/>
      <c r="I229" s="45">
        <v>15</v>
      </c>
      <c r="J229" s="46"/>
      <c r="K229" s="11"/>
      <c r="L229" s="4"/>
      <c r="M229" s="156">
        <f t="shared" si="22"/>
        <v>0</v>
      </c>
      <c r="N229" s="22"/>
    </row>
    <row r="230" spans="1:14" s="23" customFormat="1" ht="18" customHeight="1" thickBot="1" x14ac:dyDescent="0.25">
      <c r="A230" s="6"/>
      <c r="B230" s="6"/>
      <c r="C230" s="235" t="s">
        <v>336</v>
      </c>
      <c r="D230" s="169"/>
      <c r="E230" s="867"/>
      <c r="F230" s="209"/>
      <c r="G230" s="236" t="s">
        <v>332</v>
      </c>
      <c r="H230" s="209"/>
      <c r="I230" s="170">
        <v>15</v>
      </c>
      <c r="J230" s="171"/>
      <c r="K230" s="172"/>
      <c r="L230" s="173"/>
      <c r="M230" s="174">
        <f t="shared" si="22"/>
        <v>0</v>
      </c>
      <c r="N230" s="22"/>
    </row>
    <row r="231" spans="1:14" s="23" customFormat="1" ht="24.75" customHeight="1" thickTop="1" thickBot="1" x14ac:dyDescent="0.25">
      <c r="A231" s="6"/>
      <c r="B231" s="6"/>
      <c r="C231" s="85"/>
      <c r="D231" s="55"/>
      <c r="E231" s="55"/>
      <c r="F231" s="55"/>
      <c r="G231" s="56"/>
      <c r="H231" s="55"/>
      <c r="I231" s="73"/>
      <c r="J231" s="4"/>
      <c r="K231" s="53"/>
      <c r="L231" s="4"/>
      <c r="M231" s="7"/>
      <c r="N231" s="22"/>
    </row>
    <row r="232" spans="1:14" s="23" customFormat="1" ht="27.75" hidden="1" customHeight="1" thickTop="1" thickBot="1" x14ac:dyDescent="0.25">
      <c r="A232" s="6"/>
      <c r="B232" s="6"/>
      <c r="C232" s="781" t="s">
        <v>220</v>
      </c>
      <c r="D232" s="782"/>
      <c r="E232" s="782"/>
      <c r="F232" s="782"/>
      <c r="G232" s="782"/>
      <c r="H232" s="782"/>
      <c r="I232" s="782"/>
      <c r="J232" s="782"/>
      <c r="K232" s="312" t="s">
        <v>9</v>
      </c>
      <c r="L232" s="313"/>
      <c r="M232" s="314"/>
      <c r="N232" s="22"/>
    </row>
    <row r="233" spans="1:14" s="23" customFormat="1" ht="30" hidden="1" customHeight="1" thickTop="1" thickBot="1" x14ac:dyDescent="0.25">
      <c r="A233" s="6"/>
      <c r="B233" s="6"/>
      <c r="C233" s="315" t="s">
        <v>221</v>
      </c>
      <c r="D233" s="316"/>
      <c r="E233" s="317"/>
      <c r="F233" s="316"/>
      <c r="G233" s="316" t="s">
        <v>297</v>
      </c>
      <c r="H233" s="318"/>
      <c r="I233" s="319">
        <v>9</v>
      </c>
      <c r="J233" s="320"/>
      <c r="K233" s="321"/>
      <c r="L233" s="322"/>
      <c r="M233" s="323">
        <f t="shared" ref="M233:M324" si="23">K233*I233</f>
        <v>0</v>
      </c>
      <c r="N233" s="22"/>
    </row>
    <row r="234" spans="1:14" s="23" customFormat="1" ht="16.149999999999999" hidden="1" customHeight="1" thickTop="1" thickBot="1" x14ac:dyDescent="0.25">
      <c r="A234" s="6"/>
      <c r="B234" s="6"/>
      <c r="C234" s="324" t="s">
        <v>222</v>
      </c>
      <c r="D234" s="325"/>
      <c r="E234" s="326"/>
      <c r="F234" s="325"/>
      <c r="G234" s="325" t="s">
        <v>298</v>
      </c>
      <c r="H234" s="318"/>
      <c r="I234" s="327">
        <v>9</v>
      </c>
      <c r="J234" s="328"/>
      <c r="K234" s="321"/>
      <c r="L234" s="322"/>
      <c r="M234" s="323">
        <f t="shared" si="23"/>
        <v>0</v>
      </c>
      <c r="N234" s="22"/>
    </row>
    <row r="235" spans="1:14" s="23" customFormat="1" ht="16.149999999999999" hidden="1" customHeight="1" thickTop="1" thickBot="1" x14ac:dyDescent="0.25">
      <c r="A235" s="6"/>
      <c r="B235" s="6"/>
      <c r="C235" s="324" t="s">
        <v>223</v>
      </c>
      <c r="D235" s="325"/>
      <c r="E235" s="326"/>
      <c r="F235" s="325"/>
      <c r="G235" s="325" t="s">
        <v>299</v>
      </c>
      <c r="H235" s="318"/>
      <c r="I235" s="327">
        <v>9</v>
      </c>
      <c r="J235" s="328"/>
      <c r="K235" s="321"/>
      <c r="L235" s="322"/>
      <c r="M235" s="323">
        <f t="shared" si="23"/>
        <v>0</v>
      </c>
      <c r="N235" s="22"/>
    </row>
    <row r="236" spans="1:14" s="23" customFormat="1" ht="16.149999999999999" hidden="1" customHeight="1" thickTop="1" thickBot="1" x14ac:dyDescent="0.25">
      <c r="A236" s="6"/>
      <c r="B236" s="6"/>
      <c r="C236" s="329" t="s">
        <v>224</v>
      </c>
      <c r="D236" s="330"/>
      <c r="E236" s="331"/>
      <c r="F236" s="330"/>
      <c r="G236" s="330" t="s">
        <v>300</v>
      </c>
      <c r="H236" s="332"/>
      <c r="I236" s="333">
        <v>9</v>
      </c>
      <c r="J236" s="334"/>
      <c r="K236" s="335"/>
      <c r="L236" s="336"/>
      <c r="M236" s="337">
        <f t="shared" si="23"/>
        <v>0</v>
      </c>
      <c r="N236" s="22"/>
    </row>
    <row r="237" spans="1:14" s="23" customFormat="1" ht="16.149999999999999" hidden="1" customHeight="1" thickTop="1" thickBot="1" x14ac:dyDescent="0.25">
      <c r="A237" s="6"/>
      <c r="B237" s="6"/>
      <c r="C237" s="67"/>
      <c r="D237" s="3"/>
      <c r="E237" s="4"/>
      <c r="F237" s="3"/>
      <c r="G237" s="3"/>
      <c r="H237" s="55"/>
      <c r="I237" s="73"/>
      <c r="J237" s="4"/>
      <c r="K237" s="53"/>
      <c r="L237" s="4"/>
      <c r="M237" s="7"/>
      <c r="N237" s="22"/>
    </row>
    <row r="238" spans="1:14" s="23" customFormat="1" ht="28.5" customHeight="1" thickTop="1" thickBot="1" x14ac:dyDescent="0.35">
      <c r="A238" s="6"/>
      <c r="B238" s="6"/>
      <c r="C238" s="762" t="s">
        <v>382</v>
      </c>
      <c r="D238" s="763"/>
      <c r="E238" s="763"/>
      <c r="F238" s="763"/>
      <c r="G238" s="763"/>
      <c r="H238" s="763"/>
      <c r="I238" s="763"/>
      <c r="J238" s="763"/>
      <c r="K238" s="700" t="s">
        <v>9</v>
      </c>
      <c r="L238" s="194"/>
      <c r="M238" s="205"/>
      <c r="N238" s="22"/>
    </row>
    <row r="239" spans="1:14" s="23" customFormat="1" ht="18" customHeight="1" thickBot="1" x14ac:dyDescent="0.25">
      <c r="A239" s="6"/>
      <c r="B239" s="6"/>
      <c r="C239" s="153" t="s">
        <v>632</v>
      </c>
      <c r="D239" s="43"/>
      <c r="E239" s="676"/>
      <c r="F239" s="43"/>
      <c r="G239" s="43" t="s">
        <v>627</v>
      </c>
      <c r="H239" s="43"/>
      <c r="I239" s="76">
        <v>8</v>
      </c>
      <c r="J239" s="46"/>
      <c r="K239" s="11"/>
      <c r="L239" s="4"/>
      <c r="M239" s="156">
        <f t="shared" si="23"/>
        <v>0</v>
      </c>
      <c r="N239" s="22"/>
    </row>
    <row r="240" spans="1:14" s="23" customFormat="1" ht="18" customHeight="1" thickBot="1" x14ac:dyDescent="0.25">
      <c r="A240" s="6"/>
      <c r="B240" s="6"/>
      <c r="C240" s="206" t="s">
        <v>633</v>
      </c>
      <c r="D240" s="27"/>
      <c r="E240" s="677"/>
      <c r="F240" s="27"/>
      <c r="G240" s="27" t="s">
        <v>628</v>
      </c>
      <c r="H240" s="27"/>
      <c r="I240" s="75">
        <v>8</v>
      </c>
      <c r="J240" s="29"/>
      <c r="K240" s="11"/>
      <c r="L240" s="4"/>
      <c r="M240" s="156">
        <f t="shared" si="23"/>
        <v>0</v>
      </c>
      <c r="N240" s="22"/>
    </row>
    <row r="241" spans="1:14" s="23" customFormat="1" ht="18" customHeight="1" thickBot="1" x14ac:dyDescent="0.25">
      <c r="A241" s="6"/>
      <c r="B241" s="6"/>
      <c r="C241" s="206" t="s">
        <v>634</v>
      </c>
      <c r="D241" s="27"/>
      <c r="E241" s="677"/>
      <c r="F241" s="27"/>
      <c r="G241" s="27" t="s">
        <v>629</v>
      </c>
      <c r="H241" s="27"/>
      <c r="I241" s="75">
        <v>10</v>
      </c>
      <c r="J241" s="29"/>
      <c r="K241" s="11"/>
      <c r="L241" s="4"/>
      <c r="M241" s="156">
        <f t="shared" si="23"/>
        <v>0</v>
      </c>
      <c r="N241" s="22"/>
    </row>
    <row r="242" spans="1:14" s="23" customFormat="1" ht="18" customHeight="1" thickBot="1" x14ac:dyDescent="0.25">
      <c r="A242" s="6"/>
      <c r="B242" s="6"/>
      <c r="C242" s="206" t="s">
        <v>635</v>
      </c>
      <c r="D242" s="27"/>
      <c r="E242" s="677"/>
      <c r="F242" s="27"/>
      <c r="G242" s="27" t="s">
        <v>630</v>
      </c>
      <c r="H242" s="27"/>
      <c r="I242" s="75">
        <v>11</v>
      </c>
      <c r="J242" s="29"/>
      <c r="K242" s="11"/>
      <c r="L242" s="4"/>
      <c r="M242" s="156">
        <f t="shared" si="23"/>
        <v>0</v>
      </c>
      <c r="N242" s="22"/>
    </row>
    <row r="243" spans="1:14" s="23" customFormat="1" ht="18" customHeight="1" thickBot="1" x14ac:dyDescent="0.25">
      <c r="A243" s="6"/>
      <c r="B243" s="6"/>
      <c r="C243" s="206" t="s">
        <v>636</v>
      </c>
      <c r="D243" s="27"/>
      <c r="E243" s="677"/>
      <c r="F243" s="27"/>
      <c r="G243" s="27" t="s">
        <v>673</v>
      </c>
      <c r="H243" s="27"/>
      <c r="I243" s="75">
        <v>8</v>
      </c>
      <c r="J243" s="29"/>
      <c r="K243" s="11"/>
      <c r="L243" s="4"/>
      <c r="M243" s="156">
        <f>K243*I243</f>
        <v>0</v>
      </c>
      <c r="N243" s="22"/>
    </row>
    <row r="244" spans="1:14" s="23" customFormat="1" ht="18" customHeight="1" thickBot="1" x14ac:dyDescent="0.25">
      <c r="A244" s="6"/>
      <c r="B244" s="6"/>
      <c r="C244" s="208" t="s">
        <v>637</v>
      </c>
      <c r="D244" s="169"/>
      <c r="E244" s="678"/>
      <c r="F244" s="169"/>
      <c r="G244" s="169" t="s">
        <v>631</v>
      </c>
      <c r="H244" s="169"/>
      <c r="I244" s="226">
        <v>12</v>
      </c>
      <c r="J244" s="171"/>
      <c r="K244" s="172"/>
      <c r="L244" s="173"/>
      <c r="M244" s="174">
        <f t="shared" si="23"/>
        <v>0</v>
      </c>
      <c r="N244" s="22"/>
    </row>
    <row r="245" spans="1:14" s="23" customFormat="1" ht="18" customHeight="1" thickTop="1" thickBot="1" x14ac:dyDescent="0.25">
      <c r="A245" s="6"/>
      <c r="B245" s="6"/>
      <c r="C245" s="67"/>
      <c r="D245" s="3"/>
      <c r="E245" s="691"/>
      <c r="F245" s="3"/>
      <c r="G245" s="3"/>
      <c r="H245" s="3"/>
      <c r="I245" s="73"/>
      <c r="J245" s="4"/>
      <c r="K245" s="53"/>
      <c r="L245" s="4"/>
      <c r="M245" s="7"/>
      <c r="N245" s="22"/>
    </row>
    <row r="246" spans="1:14" s="23" customFormat="1" ht="18" hidden="1" customHeight="1" x14ac:dyDescent="0.2">
      <c r="A246" s="6"/>
      <c r="B246" s="6"/>
      <c r="C246" s="67"/>
      <c r="D246" s="3"/>
      <c r="E246" s="691"/>
      <c r="F246" s="3"/>
      <c r="G246" s="3"/>
      <c r="H246" s="3"/>
      <c r="I246" s="73"/>
      <c r="J246" s="4"/>
      <c r="K246" s="53"/>
      <c r="L246" s="4"/>
      <c r="M246" s="7"/>
      <c r="N246" s="22"/>
    </row>
    <row r="247" spans="1:14" s="23" customFormat="1" ht="18" hidden="1" customHeight="1" thickBot="1" x14ac:dyDescent="0.25">
      <c r="A247" s="6"/>
      <c r="B247" s="6"/>
      <c r="C247" s="67"/>
      <c r="D247" s="3"/>
      <c r="E247" s="691"/>
      <c r="F247" s="3"/>
      <c r="G247" s="3"/>
      <c r="H247" s="3"/>
      <c r="I247" s="73"/>
      <c r="J247" s="4"/>
      <c r="K247" s="53"/>
      <c r="L247" s="4"/>
      <c r="M247" s="7"/>
      <c r="N247" s="22"/>
    </row>
    <row r="248" spans="1:14" s="23" customFormat="1" ht="28.5" customHeight="1" thickTop="1" thickBot="1" x14ac:dyDescent="0.35">
      <c r="A248" s="6"/>
      <c r="B248" s="6"/>
      <c r="C248" s="764" t="s">
        <v>229</v>
      </c>
      <c r="D248" s="765"/>
      <c r="E248" s="765"/>
      <c r="F248" s="765"/>
      <c r="G248" s="765"/>
      <c r="H248" s="765"/>
      <c r="I248" s="765"/>
      <c r="J248" s="765"/>
      <c r="K248" s="698" t="s">
        <v>9</v>
      </c>
      <c r="L248" s="693"/>
      <c r="M248" s="694"/>
      <c r="N248" s="22"/>
    </row>
    <row r="249" spans="1:14" s="23" customFormat="1" ht="18" customHeight="1" thickBot="1" x14ac:dyDescent="0.25">
      <c r="A249" s="6"/>
      <c r="B249" s="6"/>
      <c r="C249" s="153" t="s">
        <v>230</v>
      </c>
      <c r="D249" s="43"/>
      <c r="E249" s="44"/>
      <c r="F249" s="43"/>
      <c r="G249" s="43" t="s">
        <v>384</v>
      </c>
      <c r="H249" s="43"/>
      <c r="I249" s="76">
        <v>34</v>
      </c>
      <c r="J249" s="46"/>
      <c r="K249" s="11"/>
      <c r="L249" s="4"/>
      <c r="M249" s="156">
        <f t="shared" si="23"/>
        <v>0</v>
      </c>
      <c r="N249" s="22"/>
    </row>
    <row r="250" spans="1:14" s="23" customFormat="1" ht="18" customHeight="1" thickBot="1" x14ac:dyDescent="0.25">
      <c r="A250" s="6"/>
      <c r="B250" s="6"/>
      <c r="C250" s="206" t="s">
        <v>231</v>
      </c>
      <c r="D250" s="27"/>
      <c r="E250" s="59"/>
      <c r="F250" s="27"/>
      <c r="G250" s="27" t="s">
        <v>385</v>
      </c>
      <c r="H250" s="27"/>
      <c r="I250" s="75">
        <v>38</v>
      </c>
      <c r="J250" s="29"/>
      <c r="K250" s="11"/>
      <c r="L250" s="4"/>
      <c r="M250" s="156">
        <f t="shared" si="23"/>
        <v>0</v>
      </c>
      <c r="N250" s="22"/>
    </row>
    <row r="251" spans="1:14" s="23" customFormat="1" ht="18" customHeight="1" thickBot="1" x14ac:dyDescent="0.25">
      <c r="A251" s="6"/>
      <c r="B251" s="6"/>
      <c r="C251" s="208" t="s">
        <v>638</v>
      </c>
      <c r="D251" s="169"/>
      <c r="E251" s="175"/>
      <c r="F251" s="169"/>
      <c r="G251" s="169" t="s">
        <v>737</v>
      </c>
      <c r="H251" s="169"/>
      <c r="I251" s="226">
        <v>44</v>
      </c>
      <c r="J251" s="171"/>
      <c r="K251" s="172"/>
      <c r="L251" s="173"/>
      <c r="M251" s="174">
        <f t="shared" si="23"/>
        <v>0</v>
      </c>
      <c r="N251" s="22"/>
    </row>
    <row r="252" spans="1:14" s="23" customFormat="1" ht="24.75" customHeight="1" thickTop="1" thickBot="1" x14ac:dyDescent="0.25">
      <c r="A252" s="6"/>
      <c r="B252" s="6"/>
      <c r="C252" s="401"/>
      <c r="D252" s="300"/>
      <c r="E252" s="402"/>
      <c r="F252" s="300"/>
      <c r="G252" s="300"/>
      <c r="H252" s="300"/>
      <c r="I252" s="303"/>
      <c r="J252" s="304"/>
      <c r="K252" s="306"/>
      <c r="L252" s="304"/>
      <c r="M252" s="305"/>
      <c r="N252" s="22"/>
    </row>
    <row r="253" spans="1:14" s="23" customFormat="1" ht="28.5" customHeight="1" thickTop="1" thickBot="1" x14ac:dyDescent="0.35">
      <c r="A253" s="6"/>
      <c r="B253" s="6"/>
      <c r="C253" s="764" t="s">
        <v>386</v>
      </c>
      <c r="D253" s="765"/>
      <c r="E253" s="765"/>
      <c r="F253" s="765"/>
      <c r="G253" s="765"/>
      <c r="H253" s="765"/>
      <c r="I253" s="765"/>
      <c r="J253" s="765"/>
      <c r="K253" s="698" t="s">
        <v>9</v>
      </c>
      <c r="L253" s="693"/>
      <c r="M253" s="694"/>
      <c r="N253" s="22"/>
    </row>
    <row r="254" spans="1:14" s="23" customFormat="1" ht="18" customHeight="1" thickBot="1" x14ac:dyDescent="0.25">
      <c r="A254" s="6"/>
      <c r="B254" s="6"/>
      <c r="C254" s="188">
        <v>8002</v>
      </c>
      <c r="D254" s="31"/>
      <c r="E254" s="57"/>
      <c r="F254" s="31"/>
      <c r="G254" s="31" t="s">
        <v>780</v>
      </c>
      <c r="H254" s="683"/>
      <c r="I254" s="361">
        <v>14</v>
      </c>
      <c r="J254" s="33"/>
      <c r="K254" s="10"/>
      <c r="L254" s="62"/>
      <c r="M254" s="154">
        <f>K254*I254</f>
        <v>0</v>
      </c>
      <c r="N254" s="22"/>
    </row>
    <row r="255" spans="1:14" s="23" customFormat="1" ht="18" customHeight="1" thickBot="1" x14ac:dyDescent="0.25">
      <c r="A255" s="6"/>
      <c r="B255" s="6"/>
      <c r="C255" s="294" t="s">
        <v>234</v>
      </c>
      <c r="D255" s="295"/>
      <c r="E255" s="828" t="s">
        <v>232</v>
      </c>
      <c r="F255" s="828"/>
      <c r="G255" s="295" t="s">
        <v>664</v>
      </c>
      <c r="H255" s="682"/>
      <c r="I255" s="284">
        <v>30</v>
      </c>
      <c r="J255" s="111"/>
      <c r="K255" s="11"/>
      <c r="L255" s="4"/>
      <c r="M255" s="156">
        <f>K255*I255</f>
        <v>0</v>
      </c>
      <c r="N255" s="22"/>
    </row>
    <row r="256" spans="1:14" s="23" customFormat="1" ht="18" customHeight="1" thickBot="1" x14ac:dyDescent="0.25">
      <c r="A256" s="6"/>
      <c r="B256" s="6"/>
      <c r="C256" s="157" t="s">
        <v>235</v>
      </c>
      <c r="D256" s="39"/>
      <c r="E256" s="829"/>
      <c r="F256" s="829"/>
      <c r="G256" s="39" t="s">
        <v>665</v>
      </c>
      <c r="H256" s="684"/>
      <c r="I256" s="77">
        <v>30</v>
      </c>
      <c r="J256" s="42"/>
      <c r="K256" s="12"/>
      <c r="L256" s="4"/>
      <c r="M256" s="158">
        <f>K256*I256</f>
        <v>0</v>
      </c>
      <c r="N256" s="22"/>
    </row>
    <row r="257" spans="1:14" s="23" customFormat="1" ht="18" customHeight="1" thickBot="1" x14ac:dyDescent="0.25">
      <c r="A257" s="6"/>
      <c r="B257" s="6"/>
      <c r="C257" s="153" t="s">
        <v>647</v>
      </c>
      <c r="D257" s="43"/>
      <c r="E257" s="826" t="s">
        <v>602</v>
      </c>
      <c r="F257" s="826"/>
      <c r="G257" s="43" t="s">
        <v>739</v>
      </c>
      <c r="H257" s="125"/>
      <c r="I257" s="76">
        <v>40</v>
      </c>
      <c r="J257" s="46"/>
      <c r="K257" s="11"/>
      <c r="L257" s="62"/>
      <c r="M257" s="154">
        <f t="shared" si="23"/>
        <v>0</v>
      </c>
      <c r="N257" s="22"/>
    </row>
    <row r="258" spans="1:14" s="23" customFormat="1" ht="18" customHeight="1" thickBot="1" x14ac:dyDescent="0.25">
      <c r="A258" s="6"/>
      <c r="B258" s="6"/>
      <c r="C258" s="208" t="s">
        <v>233</v>
      </c>
      <c r="D258" s="169"/>
      <c r="E258" s="827"/>
      <c r="F258" s="827"/>
      <c r="G258" s="169" t="s">
        <v>740</v>
      </c>
      <c r="H258" s="258"/>
      <c r="I258" s="226">
        <v>40</v>
      </c>
      <c r="J258" s="171"/>
      <c r="K258" s="172"/>
      <c r="L258" s="173"/>
      <c r="M258" s="174">
        <f t="shared" si="23"/>
        <v>0</v>
      </c>
      <c r="N258" s="22"/>
    </row>
    <row r="259" spans="1:14" s="23" customFormat="1" ht="24.75" customHeight="1" thickTop="1" thickBot="1" x14ac:dyDescent="0.25">
      <c r="A259" s="6"/>
      <c r="B259" s="6"/>
      <c r="C259" s="403"/>
      <c r="D259" s="404"/>
      <c r="E259" s="179"/>
      <c r="F259" s="404"/>
      <c r="G259" s="404"/>
      <c r="H259" s="404"/>
      <c r="I259" s="405"/>
      <c r="J259" s="19"/>
      <c r="K259" s="399"/>
      <c r="L259" s="19"/>
      <c r="M259" s="406"/>
      <c r="N259" s="22"/>
    </row>
    <row r="260" spans="1:14" s="23" customFormat="1" ht="28.5" customHeight="1" thickTop="1" thickBot="1" x14ac:dyDescent="0.35">
      <c r="A260" s="6"/>
      <c r="B260" s="6"/>
      <c r="C260" s="764" t="s">
        <v>387</v>
      </c>
      <c r="D260" s="765"/>
      <c r="E260" s="765"/>
      <c r="F260" s="765"/>
      <c r="G260" s="765"/>
      <c r="H260" s="765"/>
      <c r="I260" s="765"/>
      <c r="J260" s="765"/>
      <c r="K260" s="698" t="s">
        <v>9</v>
      </c>
      <c r="L260" s="693"/>
      <c r="M260" s="694"/>
      <c r="N260" s="22"/>
    </row>
    <row r="261" spans="1:14" s="23" customFormat="1" ht="18" customHeight="1" thickBot="1" x14ac:dyDescent="0.25">
      <c r="A261" s="6"/>
      <c r="B261" s="6"/>
      <c r="C261" s="155">
        <v>8000</v>
      </c>
      <c r="D261" s="24"/>
      <c r="E261" s="84"/>
      <c r="F261" s="24"/>
      <c r="G261" s="24" t="s">
        <v>663</v>
      </c>
      <c r="H261" s="682"/>
      <c r="I261" s="74">
        <v>15</v>
      </c>
      <c r="J261" s="26"/>
      <c r="K261" s="10"/>
      <c r="L261" s="62"/>
      <c r="M261" s="154">
        <f t="shared" si="23"/>
        <v>0</v>
      </c>
      <c r="N261" s="22"/>
    </row>
    <row r="262" spans="1:14" s="23" customFormat="1" ht="18" customHeight="1" thickBot="1" x14ac:dyDescent="0.25">
      <c r="A262" s="6"/>
      <c r="B262" s="6"/>
      <c r="C262" s="195">
        <v>8200</v>
      </c>
      <c r="D262" s="3"/>
      <c r="E262" s="796" t="s">
        <v>295</v>
      </c>
      <c r="F262" s="796"/>
      <c r="G262" s="3" t="s">
        <v>655</v>
      </c>
      <c r="H262" s="126"/>
      <c r="I262" s="73">
        <v>3</v>
      </c>
      <c r="J262" s="49"/>
      <c r="K262" s="11"/>
      <c r="L262" s="4"/>
      <c r="M262" s="154">
        <f t="shared" si="23"/>
        <v>0</v>
      </c>
      <c r="N262" s="22"/>
    </row>
    <row r="263" spans="1:14" s="23" customFormat="1" ht="18" customHeight="1" thickBot="1" x14ac:dyDescent="0.25">
      <c r="A263" s="6"/>
      <c r="B263" s="6"/>
      <c r="C263" s="207">
        <v>8201</v>
      </c>
      <c r="D263" s="47"/>
      <c r="E263" s="797"/>
      <c r="F263" s="797"/>
      <c r="G263" s="47" t="s">
        <v>656</v>
      </c>
      <c r="H263" s="126"/>
      <c r="I263" s="92">
        <v>3</v>
      </c>
      <c r="J263" s="58"/>
      <c r="K263" s="11"/>
      <c r="L263" s="62"/>
      <c r="M263" s="156">
        <f t="shared" si="23"/>
        <v>0</v>
      </c>
      <c r="N263" s="22"/>
    </row>
    <row r="264" spans="1:14" s="23" customFormat="1" ht="18" customHeight="1" thickBot="1" x14ac:dyDescent="0.25">
      <c r="A264" s="6"/>
      <c r="B264" s="6"/>
      <c r="C264" s="207" t="s">
        <v>236</v>
      </c>
      <c r="D264" s="47"/>
      <c r="E264" s="830" t="s">
        <v>653</v>
      </c>
      <c r="F264" s="830"/>
      <c r="G264" s="47" t="s">
        <v>657</v>
      </c>
      <c r="H264" s="126"/>
      <c r="I264" s="92">
        <v>5</v>
      </c>
      <c r="J264" s="58"/>
      <c r="K264" s="10"/>
      <c r="L264" s="4"/>
      <c r="M264" s="154">
        <f t="shared" ref="M264:M266" si="24">K264*I264</f>
        <v>0</v>
      </c>
      <c r="N264" s="22"/>
    </row>
    <row r="265" spans="1:14" s="23" customFormat="1" ht="18" customHeight="1" thickBot="1" x14ac:dyDescent="0.25">
      <c r="A265" s="6"/>
      <c r="B265" s="6"/>
      <c r="C265" s="207" t="s">
        <v>237</v>
      </c>
      <c r="D265" s="47"/>
      <c r="E265" s="768"/>
      <c r="F265" s="768"/>
      <c r="G265" s="47" t="s">
        <v>658</v>
      </c>
      <c r="H265" s="126"/>
      <c r="I265" s="92">
        <v>5</v>
      </c>
      <c r="J265" s="58"/>
      <c r="K265" s="11"/>
      <c r="L265" s="4"/>
      <c r="M265" s="156">
        <f t="shared" si="24"/>
        <v>0</v>
      </c>
      <c r="N265" s="22"/>
    </row>
    <row r="266" spans="1:14" s="23" customFormat="1" ht="18" customHeight="1" thickBot="1" x14ac:dyDescent="0.25">
      <c r="A266" s="6"/>
      <c r="B266" s="6"/>
      <c r="C266" s="207" t="s">
        <v>238</v>
      </c>
      <c r="D266" s="47"/>
      <c r="E266" s="768"/>
      <c r="F266" s="768"/>
      <c r="G266" s="47" t="s">
        <v>659</v>
      </c>
      <c r="H266" s="126"/>
      <c r="I266" s="92">
        <v>5</v>
      </c>
      <c r="J266" s="58"/>
      <c r="K266" s="11"/>
      <c r="L266" s="4"/>
      <c r="M266" s="156">
        <f t="shared" si="24"/>
        <v>0</v>
      </c>
      <c r="N266" s="22"/>
    </row>
    <row r="267" spans="1:14" s="23" customFormat="1" ht="18" customHeight="1" thickBot="1" x14ac:dyDescent="0.25">
      <c r="A267" s="6"/>
      <c r="B267" s="6"/>
      <c r="C267" s="207" t="s">
        <v>239</v>
      </c>
      <c r="D267" s="47"/>
      <c r="E267" s="768"/>
      <c r="F267" s="768"/>
      <c r="G267" s="47" t="s">
        <v>660</v>
      </c>
      <c r="H267" s="126"/>
      <c r="I267" s="92">
        <v>6.5</v>
      </c>
      <c r="J267" s="58"/>
      <c r="K267" s="11"/>
      <c r="L267" s="4"/>
      <c r="M267" s="156">
        <f t="shared" si="23"/>
        <v>0</v>
      </c>
      <c r="N267" s="22"/>
    </row>
    <row r="268" spans="1:14" s="23" customFormat="1" ht="18" customHeight="1" thickBot="1" x14ac:dyDescent="0.25">
      <c r="A268" s="6"/>
      <c r="B268" s="6"/>
      <c r="C268" s="207" t="s">
        <v>240</v>
      </c>
      <c r="D268" s="47"/>
      <c r="E268" s="768"/>
      <c r="F268" s="768"/>
      <c r="G268" s="47" t="s">
        <v>661</v>
      </c>
      <c r="H268" s="126"/>
      <c r="I268" s="92">
        <v>6.5</v>
      </c>
      <c r="J268" s="58"/>
      <c r="K268" s="11"/>
      <c r="L268" s="4"/>
      <c r="M268" s="156">
        <f t="shared" si="23"/>
        <v>0</v>
      </c>
      <c r="N268" s="22"/>
    </row>
    <row r="269" spans="1:14" s="23" customFormat="1" ht="18" customHeight="1" thickBot="1" x14ac:dyDescent="0.25">
      <c r="A269" s="6"/>
      <c r="B269" s="6"/>
      <c r="C269" s="207" t="s">
        <v>241</v>
      </c>
      <c r="D269" s="47"/>
      <c r="E269" s="768"/>
      <c r="F269" s="768"/>
      <c r="G269" s="47" t="s">
        <v>662</v>
      </c>
      <c r="H269" s="125"/>
      <c r="I269" s="92">
        <v>6.5</v>
      </c>
      <c r="J269" s="58"/>
      <c r="K269" s="11"/>
      <c r="L269" s="4"/>
      <c r="M269" s="156">
        <f t="shared" si="23"/>
        <v>0</v>
      </c>
      <c r="N269" s="22"/>
    </row>
    <row r="270" spans="1:14" s="23" customFormat="1" ht="18" customHeight="1" thickBot="1" x14ac:dyDescent="0.25">
      <c r="A270" s="6"/>
      <c r="B270" s="6"/>
      <c r="C270" s="157" t="s">
        <v>242</v>
      </c>
      <c r="D270" s="39"/>
      <c r="E270" s="769"/>
      <c r="F270" s="769"/>
      <c r="G270" s="363" t="s">
        <v>675</v>
      </c>
      <c r="H270" s="39"/>
      <c r="I270" s="77">
        <v>100</v>
      </c>
      <c r="J270" s="42"/>
      <c r="K270" s="11"/>
      <c r="L270" s="4"/>
      <c r="M270" s="156">
        <f>K270*I270</f>
        <v>0</v>
      </c>
      <c r="N270" s="22"/>
    </row>
    <row r="271" spans="1:14" s="23" customFormat="1" ht="18" customHeight="1" thickBot="1" x14ac:dyDescent="0.25">
      <c r="A271" s="6"/>
      <c r="B271" s="6"/>
      <c r="C271" s="162" t="s">
        <v>782</v>
      </c>
      <c r="E271" s="798" t="s">
        <v>243</v>
      </c>
      <c r="F271" s="798"/>
      <c r="G271" s="47" t="s">
        <v>781</v>
      </c>
      <c r="H271" s="47"/>
      <c r="I271" s="92">
        <v>46</v>
      </c>
      <c r="J271" s="58"/>
      <c r="K271" s="11"/>
      <c r="L271" s="4"/>
      <c r="M271" s="156">
        <f t="shared" si="23"/>
        <v>0</v>
      </c>
      <c r="N271" s="22"/>
    </row>
    <row r="272" spans="1:14" s="23" customFormat="1" ht="18" customHeight="1" thickBot="1" x14ac:dyDescent="0.25">
      <c r="A272" s="6"/>
      <c r="B272" s="6"/>
      <c r="C272" s="162" t="s">
        <v>244</v>
      </c>
      <c r="D272" s="47"/>
      <c r="E272" s="768" t="s">
        <v>784</v>
      </c>
      <c r="F272" s="768"/>
      <c r="G272" s="47" t="s">
        <v>377</v>
      </c>
      <c r="H272" s="47"/>
      <c r="I272" s="92">
        <v>30</v>
      </c>
      <c r="J272" s="58"/>
      <c r="K272" s="11"/>
      <c r="L272" s="4"/>
      <c r="M272" s="156">
        <f t="shared" si="23"/>
        <v>0</v>
      </c>
      <c r="N272" s="22"/>
    </row>
    <row r="273" spans="1:14" s="23" customFormat="1" ht="18" customHeight="1" thickBot="1" x14ac:dyDescent="0.25">
      <c r="A273" s="6"/>
      <c r="B273" s="6"/>
      <c r="C273" s="162" t="s">
        <v>245</v>
      </c>
      <c r="D273" s="47"/>
      <c r="E273" s="768"/>
      <c r="F273" s="768"/>
      <c r="G273" s="47" t="s">
        <v>591</v>
      </c>
      <c r="H273" s="47"/>
      <c r="I273" s="92">
        <v>30</v>
      </c>
      <c r="J273" s="58"/>
      <c r="K273" s="11"/>
      <c r="L273" s="4"/>
      <c r="M273" s="156">
        <f t="shared" si="23"/>
        <v>0</v>
      </c>
      <c r="N273" s="22"/>
    </row>
    <row r="274" spans="1:14" s="23" customFormat="1" ht="18" customHeight="1" thickBot="1" x14ac:dyDescent="0.25">
      <c r="A274" s="6"/>
      <c r="B274" s="6"/>
      <c r="C274" s="162" t="s">
        <v>246</v>
      </c>
      <c r="D274" s="47"/>
      <c r="E274" s="768"/>
      <c r="F274" s="768"/>
      <c r="G274" s="47" t="s">
        <v>323</v>
      </c>
      <c r="H274" s="47"/>
      <c r="I274" s="92">
        <v>30</v>
      </c>
      <c r="J274" s="58"/>
      <c r="K274" s="11"/>
      <c r="L274" s="4"/>
      <c r="M274" s="156">
        <f t="shared" si="23"/>
        <v>0</v>
      </c>
      <c r="N274" s="22"/>
    </row>
    <row r="275" spans="1:14" s="23" customFormat="1" ht="18" customHeight="1" thickBot="1" x14ac:dyDescent="0.25">
      <c r="A275" s="6"/>
      <c r="B275" s="6"/>
      <c r="C275" s="208" t="s">
        <v>247</v>
      </c>
      <c r="D275" s="169"/>
      <c r="E275" s="799"/>
      <c r="F275" s="799"/>
      <c r="G275" s="663" t="s">
        <v>674</v>
      </c>
      <c r="H275" s="169"/>
      <c r="I275" s="226">
        <v>125</v>
      </c>
      <c r="J275" s="171"/>
      <c r="K275" s="172"/>
      <c r="L275" s="173"/>
      <c r="M275" s="174">
        <f>K275*I275</f>
        <v>0</v>
      </c>
      <c r="N275" s="22"/>
    </row>
    <row r="276" spans="1:14" s="23" customFormat="1" ht="18" hidden="1" customHeight="1" thickBot="1" x14ac:dyDescent="0.25">
      <c r="A276" s="6"/>
      <c r="B276" s="6"/>
      <c r="C276" s="259" t="s">
        <v>248</v>
      </c>
      <c r="D276" s="199"/>
      <c r="E276" s="379"/>
      <c r="F276" s="199"/>
      <c r="G276" s="199" t="s">
        <v>312</v>
      </c>
      <c r="H276" s="199"/>
      <c r="I276" s="662">
        <v>17</v>
      </c>
      <c r="J276" s="214"/>
      <c r="K276" s="274"/>
      <c r="L276" s="232"/>
      <c r="M276" s="240">
        <f>K276*I276</f>
        <v>0</v>
      </c>
      <c r="N276" s="22"/>
    </row>
    <row r="277" spans="1:14" s="23" customFormat="1" ht="24.75" customHeight="1" thickTop="1" thickBot="1" x14ac:dyDescent="0.25">
      <c r="A277" s="6"/>
      <c r="B277" s="6"/>
      <c r="C277" s="67"/>
      <c r="D277" s="3"/>
      <c r="E277" s="54"/>
      <c r="F277" s="3"/>
      <c r="G277" s="3"/>
      <c r="H277" s="3"/>
      <c r="I277" s="73"/>
      <c r="J277" s="4"/>
      <c r="K277" s="53"/>
      <c r="L277" s="4"/>
      <c r="M277" s="7"/>
      <c r="N277" s="22"/>
    </row>
    <row r="278" spans="1:14" s="23" customFormat="1" ht="28.5" customHeight="1" thickTop="1" thickBot="1" x14ac:dyDescent="0.35">
      <c r="A278" s="6"/>
      <c r="B278" s="6"/>
      <c r="C278" s="764" t="s">
        <v>735</v>
      </c>
      <c r="D278" s="765"/>
      <c r="E278" s="765"/>
      <c r="F278" s="765"/>
      <c r="G278" s="765"/>
      <c r="H278" s="765"/>
      <c r="I278" s="765"/>
      <c r="J278" s="765"/>
      <c r="K278" s="698" t="s">
        <v>9</v>
      </c>
      <c r="L278" s="693"/>
      <c r="M278" s="694"/>
      <c r="N278" s="22"/>
    </row>
    <row r="279" spans="1:14" s="23" customFormat="1" ht="30.6" hidden="1" customHeight="1" thickTop="1" thickBot="1" x14ac:dyDescent="0.25">
      <c r="A279" s="6"/>
      <c r="B279" s="6"/>
      <c r="C279" s="155" t="s">
        <v>249</v>
      </c>
      <c r="D279" s="24"/>
      <c r="E279" s="84" t="s">
        <v>250</v>
      </c>
      <c r="F279" s="24"/>
      <c r="G279" s="24" t="s">
        <v>251</v>
      </c>
      <c r="H279" s="24"/>
      <c r="I279" s="74">
        <v>1775</v>
      </c>
      <c r="J279" s="26"/>
      <c r="K279" s="11"/>
      <c r="L279" s="93"/>
      <c r="M279" s="215">
        <f t="shared" ref="M279" si="25">K279*I279</f>
        <v>0</v>
      </c>
      <c r="N279" s="22"/>
    </row>
    <row r="280" spans="1:14" s="23" customFormat="1" ht="16.149999999999999" hidden="1" customHeight="1" thickBot="1" x14ac:dyDescent="0.25">
      <c r="A280" s="6"/>
      <c r="B280" s="6"/>
      <c r="C280" s="207" t="s">
        <v>252</v>
      </c>
      <c r="D280" s="47"/>
      <c r="E280" s="91" t="s">
        <v>301</v>
      </c>
      <c r="F280" s="47"/>
      <c r="G280" s="47" t="s">
        <v>253</v>
      </c>
      <c r="H280" s="47"/>
      <c r="I280" s="92">
        <v>220.4</v>
      </c>
      <c r="J280" s="58"/>
      <c r="K280" s="11"/>
      <c r="L280" s="13"/>
      <c r="M280" s="196">
        <f>K280*I280</f>
        <v>0</v>
      </c>
      <c r="N280" s="22"/>
    </row>
    <row r="281" spans="1:14" s="23" customFormat="1" ht="16.149999999999999" hidden="1" customHeight="1" thickBot="1" x14ac:dyDescent="0.25">
      <c r="A281" s="6"/>
      <c r="B281" s="6"/>
      <c r="C281" s="831" t="s">
        <v>254</v>
      </c>
      <c r="D281" s="832"/>
      <c r="E281" s="832"/>
      <c r="F281" s="832"/>
      <c r="G281" s="832"/>
      <c r="H281" s="832"/>
      <c r="I281" s="832"/>
      <c r="J281" s="832"/>
      <c r="K281" s="307"/>
      <c r="L281" s="173"/>
      <c r="M281" s="240"/>
      <c r="N281" s="22"/>
    </row>
    <row r="282" spans="1:14" s="23" customFormat="1" ht="30.75" hidden="1" customHeight="1" thickBot="1" x14ac:dyDescent="0.25">
      <c r="A282" s="6"/>
      <c r="B282" s="6"/>
      <c r="C282" s="195"/>
      <c r="D282" s="3"/>
      <c r="E282" s="54"/>
      <c r="F282" s="3"/>
      <c r="G282" s="3"/>
      <c r="H282" s="3"/>
      <c r="I282" s="73"/>
      <c r="J282" s="4"/>
      <c r="K282" s="53"/>
      <c r="L282" s="4"/>
      <c r="M282" s="217"/>
      <c r="N282" s="22"/>
    </row>
    <row r="283" spans="1:14" s="23" customFormat="1" ht="27.75" hidden="1" customHeight="1" thickBot="1" x14ac:dyDescent="0.25">
      <c r="A283" s="6"/>
      <c r="B283" s="6"/>
      <c r="C283" s="800" t="s">
        <v>255</v>
      </c>
      <c r="D283" s="801"/>
      <c r="E283" s="801"/>
      <c r="F283" s="801"/>
      <c r="G283" s="801"/>
      <c r="H283" s="801"/>
      <c r="I283" s="801"/>
      <c r="J283" s="801"/>
      <c r="K283" s="150" t="s">
        <v>9</v>
      </c>
      <c r="L283" s="19"/>
      <c r="M283" s="205"/>
      <c r="N283" s="22"/>
    </row>
    <row r="284" spans="1:14" s="23" customFormat="1" ht="18" hidden="1" customHeight="1" thickBot="1" x14ac:dyDescent="0.25">
      <c r="A284" s="6"/>
      <c r="B284" s="6"/>
      <c r="C284" s="294" t="s">
        <v>316</v>
      </c>
      <c r="D284" s="295"/>
      <c r="E284" s="296"/>
      <c r="F284" s="295"/>
      <c r="G284" s="295" t="s">
        <v>317</v>
      </c>
      <c r="H284" s="295"/>
      <c r="I284" s="284">
        <v>20</v>
      </c>
      <c r="J284" s="111"/>
      <c r="K284" s="11"/>
      <c r="L284" s="94"/>
      <c r="M284" s="285">
        <f t="shared" si="23"/>
        <v>0</v>
      </c>
      <c r="N284" s="22"/>
    </row>
    <row r="285" spans="1:14" s="23" customFormat="1" ht="18" hidden="1" customHeight="1" thickBot="1" x14ac:dyDescent="0.25">
      <c r="A285" s="6"/>
      <c r="B285" s="6"/>
      <c r="C285" s="157" t="s">
        <v>318</v>
      </c>
      <c r="D285" s="39"/>
      <c r="E285" s="60"/>
      <c r="F285" s="39"/>
      <c r="G285" s="39" t="s">
        <v>319</v>
      </c>
      <c r="H285" s="39"/>
      <c r="I285" s="77">
        <v>20</v>
      </c>
      <c r="J285" s="42"/>
      <c r="K285" s="11"/>
      <c r="L285" s="4"/>
      <c r="M285" s="156">
        <f t="shared" ref="M285" si="26">K285*I285</f>
        <v>0</v>
      </c>
      <c r="N285" s="22"/>
    </row>
    <row r="286" spans="1:14" s="23" customFormat="1" ht="18" customHeight="1" thickBot="1" x14ac:dyDescent="0.25">
      <c r="A286" s="6"/>
      <c r="B286" s="6"/>
      <c r="C286" s="153">
        <v>8001</v>
      </c>
      <c r="D286" s="43"/>
      <c r="E286" s="44"/>
      <c r="F286" s="43"/>
      <c r="G286" s="43" t="s">
        <v>779</v>
      </c>
      <c r="H286" s="125" t="s">
        <v>21</v>
      </c>
      <c r="I286" s="76">
        <v>8</v>
      </c>
      <c r="J286" s="46"/>
      <c r="K286" s="11"/>
      <c r="L286" s="4"/>
      <c r="M286" s="156">
        <f t="shared" si="23"/>
        <v>0</v>
      </c>
      <c r="N286" s="22"/>
    </row>
    <row r="287" spans="1:14" s="23" customFormat="1" ht="18" customHeight="1" thickBot="1" x14ac:dyDescent="0.25">
      <c r="A287" s="6"/>
      <c r="B287" s="6"/>
      <c r="C287" s="155">
        <v>8003</v>
      </c>
      <c r="D287" s="24"/>
      <c r="E287" s="84"/>
      <c r="F287" s="24"/>
      <c r="G287" s="24" t="s">
        <v>678</v>
      </c>
      <c r="H287" s="136" t="s">
        <v>21</v>
      </c>
      <c r="I287" s="74">
        <v>1.5</v>
      </c>
      <c r="J287" s="26"/>
      <c r="K287" s="11"/>
      <c r="L287" s="4"/>
      <c r="M287" s="156">
        <f t="shared" ref="M287" si="27">K287*I287</f>
        <v>0</v>
      </c>
      <c r="N287" s="22"/>
    </row>
    <row r="288" spans="1:14" s="23" customFormat="1" ht="18" customHeight="1" thickBot="1" x14ac:dyDescent="0.25">
      <c r="A288" s="6"/>
      <c r="B288" s="6"/>
      <c r="C288" s="153">
        <v>8004</v>
      </c>
      <c r="D288" s="43"/>
      <c r="E288" s="44"/>
      <c r="F288" s="43"/>
      <c r="G288" s="43" t="s">
        <v>677</v>
      </c>
      <c r="H288" s="133" t="s">
        <v>21</v>
      </c>
      <c r="I288" s="76">
        <v>2</v>
      </c>
      <c r="J288" s="46"/>
      <c r="K288" s="11"/>
      <c r="L288" s="4"/>
      <c r="M288" s="156">
        <f t="shared" si="23"/>
        <v>0</v>
      </c>
      <c r="N288" s="22"/>
    </row>
    <row r="289" spans="1:14" s="23" customFormat="1" ht="18" customHeight="1" thickBot="1" x14ac:dyDescent="0.25">
      <c r="A289" s="6"/>
      <c r="B289" s="6"/>
      <c r="C289" s="206">
        <v>8006</v>
      </c>
      <c r="D289" s="27"/>
      <c r="E289" s="59"/>
      <c r="F289" s="27"/>
      <c r="G289" s="27" t="s">
        <v>676</v>
      </c>
      <c r="H289" s="137" t="s">
        <v>21</v>
      </c>
      <c r="I289" s="75">
        <v>2</v>
      </c>
      <c r="J289" s="29"/>
      <c r="K289" s="11"/>
      <c r="L289" s="4"/>
      <c r="M289" s="156">
        <f t="shared" si="23"/>
        <v>0</v>
      </c>
      <c r="N289" s="22"/>
    </row>
    <row r="290" spans="1:14" s="23" customFormat="1" ht="18" customHeight="1" thickBot="1" x14ac:dyDescent="0.25">
      <c r="A290" s="6"/>
      <c r="B290" s="6"/>
      <c r="C290" s="208">
        <v>8208</v>
      </c>
      <c r="D290" s="169"/>
      <c r="E290" s="175"/>
      <c r="F290" s="169"/>
      <c r="G290" s="169" t="s">
        <v>783</v>
      </c>
      <c r="H290" s="253" t="s">
        <v>21</v>
      </c>
      <c r="I290" s="226">
        <v>30</v>
      </c>
      <c r="J290" s="171"/>
      <c r="K290" s="172"/>
      <c r="L290" s="173"/>
      <c r="M290" s="174">
        <f t="shared" ref="M290" si="28">K290*I290</f>
        <v>0</v>
      </c>
      <c r="N290" s="22"/>
    </row>
    <row r="291" spans="1:14" s="23" customFormat="1" ht="24.75" customHeight="1" thickTop="1" thickBot="1" x14ac:dyDescent="0.25">
      <c r="A291" s="6"/>
      <c r="B291" s="6"/>
      <c r="C291"/>
      <c r="D291"/>
      <c r="E291"/>
      <c r="F291"/>
      <c r="G291"/>
      <c r="H291"/>
      <c r="I291"/>
      <c r="J291"/>
      <c r="K291" s="53"/>
      <c r="L291"/>
      <c r="M291"/>
      <c r="N291" s="22"/>
    </row>
    <row r="292" spans="1:14" ht="28.5" customHeight="1" thickTop="1" thickBot="1" x14ac:dyDescent="0.35">
      <c r="C292" s="764" t="s">
        <v>736</v>
      </c>
      <c r="D292" s="765"/>
      <c r="E292" s="765"/>
      <c r="F292" s="765"/>
      <c r="G292" s="765"/>
      <c r="H292" s="765"/>
      <c r="I292" s="765"/>
      <c r="J292" s="765"/>
      <c r="K292" s="698" t="s">
        <v>9</v>
      </c>
      <c r="L292" s="693"/>
      <c r="M292" s="694"/>
    </row>
    <row r="293" spans="1:14" s="23" customFormat="1" ht="18" customHeight="1" thickBot="1" x14ac:dyDescent="0.25">
      <c r="A293" s="6"/>
      <c r="B293" s="6"/>
      <c r="C293" s="239" t="s">
        <v>256</v>
      </c>
      <c r="D293" s="100"/>
      <c r="E293" s="692"/>
      <c r="F293" s="100"/>
      <c r="G293" s="101" t="s">
        <v>669</v>
      </c>
      <c r="H293" s="136" t="s">
        <v>21</v>
      </c>
      <c r="I293" s="102">
        <v>3</v>
      </c>
      <c r="J293" s="103"/>
      <c r="K293" s="11"/>
      <c r="L293" s="20"/>
      <c r="M293" s="156">
        <f>K293*I293</f>
        <v>0</v>
      </c>
      <c r="N293" s="22"/>
    </row>
    <row r="294" spans="1:14" s="23" customFormat="1" ht="18" customHeight="1" thickBot="1" x14ac:dyDescent="0.25">
      <c r="A294" s="6"/>
      <c r="B294" s="6"/>
      <c r="C294" s="242" t="s">
        <v>257</v>
      </c>
      <c r="D294" s="43"/>
      <c r="E294" s="59"/>
      <c r="F294" s="43"/>
      <c r="G294" s="43" t="s">
        <v>670</v>
      </c>
      <c r="H294" s="133" t="s">
        <v>21</v>
      </c>
      <c r="I294" s="122">
        <v>3</v>
      </c>
      <c r="J294" s="46"/>
      <c r="K294" s="11"/>
      <c r="L294" s="4"/>
      <c r="M294" s="156">
        <f>K294*I294</f>
        <v>0</v>
      </c>
      <c r="N294" s="22"/>
    </row>
    <row r="295" spans="1:14" s="23" customFormat="1" ht="18" customHeight="1" thickBot="1" x14ac:dyDescent="0.25">
      <c r="A295" s="6"/>
      <c r="B295" s="6"/>
      <c r="C295" s="243" t="s">
        <v>258</v>
      </c>
      <c r="D295" s="27"/>
      <c r="E295" s="59"/>
      <c r="F295" s="27"/>
      <c r="G295" s="27" t="s">
        <v>671</v>
      </c>
      <c r="H295" s="137" t="s">
        <v>21</v>
      </c>
      <c r="I295" s="123">
        <v>3</v>
      </c>
      <c r="J295" s="29"/>
      <c r="K295" s="11"/>
      <c r="L295" s="4"/>
      <c r="M295" s="156">
        <f>K295*I295</f>
        <v>0</v>
      </c>
      <c r="N295" s="22"/>
    </row>
    <row r="296" spans="1:14" s="23" customFormat="1" ht="18" customHeight="1" thickBot="1" x14ac:dyDescent="0.25">
      <c r="A296" s="6"/>
      <c r="B296" s="6"/>
      <c r="C296" s="656" t="s">
        <v>642</v>
      </c>
      <c r="D296" s="47"/>
      <c r="E296" s="91"/>
      <c r="F296" s="47"/>
      <c r="G296" s="47" t="s">
        <v>672</v>
      </c>
      <c r="H296" s="657" t="s">
        <v>21</v>
      </c>
      <c r="I296" s="658">
        <v>3</v>
      </c>
      <c r="J296" s="58"/>
      <c r="K296" s="12"/>
      <c r="L296" s="4"/>
      <c r="M296" s="158">
        <f>K296*I296</f>
        <v>0</v>
      </c>
      <c r="N296" s="22"/>
    </row>
    <row r="297" spans="1:14" s="23" customFormat="1" ht="24.75" customHeight="1" thickTop="1" thickBot="1" x14ac:dyDescent="0.25">
      <c r="A297" s="6"/>
      <c r="B297" s="6"/>
      <c r="C297" s="659"/>
      <c r="D297" s="300"/>
      <c r="E297" s="402"/>
      <c r="F297" s="300"/>
      <c r="G297" s="300"/>
      <c r="H297" s="660"/>
      <c r="I297" s="661"/>
      <c r="J297" s="304"/>
      <c r="K297" s="306"/>
      <c r="L297" s="304"/>
      <c r="M297" s="305"/>
      <c r="N297" s="22"/>
    </row>
    <row r="298" spans="1:14" ht="28.5" customHeight="1" thickTop="1" thickBot="1" x14ac:dyDescent="0.3">
      <c r="C298" s="764" t="s">
        <v>738</v>
      </c>
      <c r="D298" s="765"/>
      <c r="E298" s="765"/>
      <c r="F298" s="765"/>
      <c r="G298" s="765"/>
      <c r="H298" s="765"/>
      <c r="I298" s="765"/>
      <c r="J298" s="765"/>
      <c r="K298" s="697" t="s">
        <v>9</v>
      </c>
      <c r="L298" s="695"/>
      <c r="M298" s="696"/>
    </row>
    <row r="299" spans="1:14" s="23" customFormat="1" ht="18" customHeight="1" thickBot="1" x14ac:dyDescent="0.25">
      <c r="A299" s="6"/>
      <c r="B299" s="6"/>
      <c r="C299" s="656" t="s">
        <v>639</v>
      </c>
      <c r="D299" s="47"/>
      <c r="E299" s="91"/>
      <c r="F299" s="47"/>
      <c r="G299" s="47" t="s">
        <v>766</v>
      </c>
      <c r="H299" s="136" t="s">
        <v>21</v>
      </c>
      <c r="I299" s="102">
        <v>2</v>
      </c>
      <c r="J299" s="58"/>
      <c r="K299" s="12"/>
      <c r="L299" s="4"/>
      <c r="M299" s="156">
        <f>K299*I299</f>
        <v>0</v>
      </c>
      <c r="N299" s="22"/>
    </row>
    <row r="300" spans="1:14" s="23" customFormat="1" ht="18" customHeight="1" thickBot="1" x14ac:dyDescent="0.25">
      <c r="A300" s="6"/>
      <c r="B300" s="6"/>
      <c r="C300" s="656" t="s">
        <v>643</v>
      </c>
      <c r="D300" s="47"/>
      <c r="E300" s="91"/>
      <c r="F300" s="47"/>
      <c r="G300" s="47" t="s">
        <v>767</v>
      </c>
      <c r="H300" s="133" t="s">
        <v>21</v>
      </c>
      <c r="I300" s="122">
        <v>3</v>
      </c>
      <c r="J300" s="58"/>
      <c r="K300" s="12"/>
      <c r="L300" s="4"/>
      <c r="M300" s="156">
        <f>K300*I300</f>
        <v>0</v>
      </c>
      <c r="N300" s="22"/>
    </row>
    <row r="301" spans="1:14" s="23" customFormat="1" ht="18" customHeight="1" thickBot="1" x14ac:dyDescent="0.25">
      <c r="A301" s="6"/>
      <c r="B301" s="6"/>
      <c r="C301" s="656" t="s">
        <v>640</v>
      </c>
      <c r="D301" s="47"/>
      <c r="E301" s="91"/>
      <c r="F301" s="47"/>
      <c r="G301" s="47" t="s">
        <v>768</v>
      </c>
      <c r="H301" s="137" t="s">
        <v>21</v>
      </c>
      <c r="I301" s="123">
        <v>3</v>
      </c>
      <c r="J301" s="58"/>
      <c r="K301" s="12"/>
      <c r="L301" s="4"/>
      <c r="M301" s="156">
        <f t="shared" ref="M301:M303" si="29">K301*I301</f>
        <v>0</v>
      </c>
      <c r="N301" s="22"/>
    </row>
    <row r="302" spans="1:14" s="23" customFormat="1" ht="18" customHeight="1" thickBot="1" x14ac:dyDescent="0.25">
      <c r="A302" s="6"/>
      <c r="B302" s="6"/>
      <c r="C302" s="656" t="s">
        <v>641</v>
      </c>
      <c r="D302" s="47"/>
      <c r="E302" s="91"/>
      <c r="F302" s="47"/>
      <c r="G302" s="47" t="s">
        <v>769</v>
      </c>
      <c r="H302" s="657" t="s">
        <v>21</v>
      </c>
      <c r="I302" s="658">
        <v>4</v>
      </c>
      <c r="J302" s="58"/>
      <c r="K302" s="12"/>
      <c r="L302" s="4"/>
      <c r="M302" s="156">
        <f t="shared" si="29"/>
        <v>0</v>
      </c>
      <c r="N302" s="22"/>
    </row>
    <row r="303" spans="1:14" s="23" customFormat="1" ht="18" customHeight="1" thickBot="1" x14ac:dyDescent="0.25">
      <c r="A303" s="6"/>
      <c r="B303" s="6"/>
      <c r="C303" s="252" t="s">
        <v>770</v>
      </c>
      <c r="D303" s="169"/>
      <c r="E303" s="175"/>
      <c r="F303" s="169"/>
      <c r="G303" s="169" t="s">
        <v>771</v>
      </c>
      <c r="H303" s="253" t="s">
        <v>21</v>
      </c>
      <c r="I303" s="254">
        <v>2</v>
      </c>
      <c r="J303" s="171"/>
      <c r="K303" s="172"/>
      <c r="L303" s="173"/>
      <c r="M303" s="174">
        <f t="shared" si="29"/>
        <v>0</v>
      </c>
      <c r="N303" s="22"/>
    </row>
    <row r="304" spans="1:14" s="23" customFormat="1" ht="18" hidden="1" customHeight="1" thickBot="1" x14ac:dyDescent="0.25">
      <c r="A304" s="6"/>
      <c r="B304" s="6"/>
      <c r="C304" s="726" t="s">
        <v>644</v>
      </c>
      <c r="D304" s="199"/>
      <c r="E304" s="379"/>
      <c r="F304" s="199"/>
      <c r="G304" s="199" t="s">
        <v>645</v>
      </c>
      <c r="H304" s="727" t="s">
        <v>21</v>
      </c>
      <c r="I304" s="728">
        <v>2</v>
      </c>
      <c r="J304" s="214"/>
      <c r="K304" s="274"/>
      <c r="L304" s="173"/>
      <c r="M304" s="240">
        <f>K304*I304</f>
        <v>0</v>
      </c>
      <c r="N304" s="22"/>
    </row>
    <row r="305" spans="1:57" ht="24.75" customHeight="1" thickTop="1" thickBot="1" x14ac:dyDescent="0.25">
      <c r="A305" s="6"/>
      <c r="B305" s="6"/>
      <c r="C305" s="63"/>
      <c r="D305" s="3"/>
      <c r="E305" s="54"/>
      <c r="F305" s="3"/>
      <c r="G305" s="3"/>
      <c r="H305" s="3"/>
      <c r="I305" s="73"/>
      <c r="J305" s="4"/>
      <c r="K305" s="53"/>
      <c r="L305" s="4"/>
      <c r="M305" s="7"/>
    </row>
    <row r="306" spans="1:57" s="23" customFormat="1" ht="25.5" hidden="1" customHeight="1" thickTop="1" thickBot="1" x14ac:dyDescent="0.3">
      <c r="A306" s="6"/>
      <c r="B306" s="6"/>
      <c r="C306" s="802" t="s">
        <v>294</v>
      </c>
      <c r="D306" s="803"/>
      <c r="E306" s="803"/>
      <c r="F306" s="803"/>
      <c r="G306" s="803"/>
      <c r="H306" s="803"/>
      <c r="I306" s="803"/>
      <c r="J306" s="803"/>
      <c r="K306" s="806"/>
      <c r="L306" s="806"/>
      <c r="M306" s="807"/>
      <c r="N306" s="22"/>
    </row>
    <row r="307" spans="1:57" s="23" customFormat="1" ht="24.75" hidden="1" customHeight="1" thickTop="1" thickBot="1" x14ac:dyDescent="0.3">
      <c r="A307" s="6"/>
      <c r="B307" s="6"/>
      <c r="C307" s="804" t="s">
        <v>259</v>
      </c>
      <c r="D307" s="805"/>
      <c r="E307" s="805"/>
      <c r="F307" s="805"/>
      <c r="G307" s="805"/>
      <c r="H307" s="805"/>
      <c r="I307" s="805"/>
      <c r="J307" s="805"/>
      <c r="K307" s="149"/>
      <c r="L307" s="149"/>
      <c r="M307" s="241"/>
      <c r="N307" s="22"/>
    </row>
    <row r="308" spans="1:57" s="23" customFormat="1" ht="21.75" hidden="1" customHeight="1" thickTop="1" x14ac:dyDescent="0.2">
      <c r="A308" s="6"/>
      <c r="B308" s="6"/>
      <c r="C308" s="760" t="s">
        <v>260</v>
      </c>
      <c r="D308" s="761"/>
      <c r="E308" s="761"/>
      <c r="F308" s="761"/>
      <c r="G308" s="761"/>
      <c r="H308" s="761"/>
      <c r="I308" s="761"/>
      <c r="J308" s="761"/>
      <c r="K308" s="143" t="s">
        <v>9</v>
      </c>
      <c r="L308" s="13"/>
      <c r="M308" s="196"/>
      <c r="N308" s="22"/>
    </row>
    <row r="309" spans="1:57" s="23" customFormat="1" ht="21.75" hidden="1" customHeight="1" thickTop="1" x14ac:dyDescent="0.2">
      <c r="A309" s="6"/>
      <c r="B309" s="6"/>
      <c r="C309" s="242" t="s">
        <v>261</v>
      </c>
      <c r="D309" s="14"/>
      <c r="E309" s="757" t="s">
        <v>262</v>
      </c>
      <c r="F309" s="145"/>
      <c r="G309" s="146" t="s">
        <v>303</v>
      </c>
      <c r="H309" s="14"/>
      <c r="I309" s="95">
        <v>225</v>
      </c>
      <c r="J309" s="96"/>
      <c r="K309" s="10"/>
      <c r="L309" s="20"/>
      <c r="M309" s="154">
        <f t="shared" ref="M309:M316" si="30">K309*I309</f>
        <v>0</v>
      </c>
      <c r="N309" s="22"/>
    </row>
    <row r="310" spans="1:57" s="23" customFormat="1" ht="16.149999999999999" hidden="1" customHeight="1" thickTop="1" x14ac:dyDescent="0.2">
      <c r="A310" s="6"/>
      <c r="B310" s="6"/>
      <c r="C310" s="243" t="s">
        <v>263</v>
      </c>
      <c r="D310" s="15"/>
      <c r="E310" s="758"/>
      <c r="F310" s="16"/>
      <c r="G310" s="17" t="s">
        <v>303</v>
      </c>
      <c r="H310" s="15"/>
      <c r="I310" s="97">
        <v>225</v>
      </c>
      <c r="J310" s="98"/>
      <c r="K310" s="11"/>
      <c r="L310" s="20"/>
      <c r="M310" s="156">
        <f t="shared" si="30"/>
        <v>0</v>
      </c>
      <c r="N310" s="22"/>
    </row>
    <row r="311" spans="1:57" s="23" customFormat="1" ht="16.149999999999999" hidden="1" customHeight="1" thickTop="1" x14ac:dyDescent="0.2">
      <c r="A311" s="6"/>
      <c r="B311" s="6"/>
      <c r="C311" s="243" t="s">
        <v>264</v>
      </c>
      <c r="D311" s="15"/>
      <c r="E311" s="758"/>
      <c r="F311" s="16"/>
      <c r="G311" s="17" t="s">
        <v>303</v>
      </c>
      <c r="H311" s="15"/>
      <c r="I311" s="97">
        <v>225</v>
      </c>
      <c r="J311" s="98"/>
      <c r="K311" s="11"/>
      <c r="L311" s="20"/>
      <c r="M311" s="156">
        <f t="shared" si="30"/>
        <v>0</v>
      </c>
      <c r="N311" s="22"/>
    </row>
    <row r="312" spans="1:57" s="23" customFormat="1" ht="16.149999999999999" hidden="1" customHeight="1" thickTop="1" x14ac:dyDescent="0.2">
      <c r="A312" s="6"/>
      <c r="B312" s="6"/>
      <c r="C312" s="243" t="s">
        <v>265</v>
      </c>
      <c r="D312" s="15"/>
      <c r="E312" s="758"/>
      <c r="F312" s="16"/>
      <c r="G312" s="17" t="s">
        <v>304</v>
      </c>
      <c r="H312" s="15"/>
      <c r="I312" s="97">
        <v>225</v>
      </c>
      <c r="J312" s="98"/>
      <c r="K312" s="11"/>
      <c r="L312" s="20"/>
      <c r="M312" s="156">
        <f t="shared" si="30"/>
        <v>0</v>
      </c>
      <c r="N312" s="22"/>
    </row>
    <row r="313" spans="1:57" s="23" customFormat="1" ht="16.149999999999999" hidden="1" customHeight="1" thickTop="1" x14ac:dyDescent="0.2">
      <c r="A313" s="6"/>
      <c r="B313" s="6"/>
      <c r="C313" s="244" t="s">
        <v>266</v>
      </c>
      <c r="D313" s="18"/>
      <c r="E313" s="758"/>
      <c r="F313" s="16"/>
      <c r="G313" s="17" t="s">
        <v>267</v>
      </c>
      <c r="H313" s="18"/>
      <c r="I313" s="97">
        <v>300</v>
      </c>
      <c r="J313" s="98"/>
      <c r="K313" s="11"/>
      <c r="L313" s="20"/>
      <c r="M313" s="156">
        <f t="shared" si="30"/>
        <v>0</v>
      </c>
      <c r="N313" s="22"/>
    </row>
    <row r="314" spans="1:57" s="9" customFormat="1" ht="16.149999999999999" hidden="1" customHeight="1" thickTop="1" x14ac:dyDescent="0.2">
      <c r="A314" s="8"/>
      <c r="B314" s="8"/>
      <c r="C314" s="245" t="s">
        <v>268</v>
      </c>
      <c r="D314" s="17"/>
      <c r="E314" s="758"/>
      <c r="F314" s="16"/>
      <c r="G314" s="17" t="s">
        <v>269</v>
      </c>
      <c r="H314" s="17"/>
      <c r="I314" s="97">
        <v>85</v>
      </c>
      <c r="J314" s="98"/>
      <c r="K314" s="11"/>
      <c r="L314" s="20"/>
      <c r="M314" s="156">
        <f t="shared" si="30"/>
        <v>0</v>
      </c>
      <c r="N314" s="147"/>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row>
    <row r="315" spans="1:57" s="9" customFormat="1" ht="16.149999999999999" hidden="1" customHeight="1" thickTop="1" x14ac:dyDescent="0.2">
      <c r="A315" s="8"/>
      <c r="B315" s="8"/>
      <c r="C315" s="245" t="s">
        <v>270</v>
      </c>
      <c r="D315" s="17"/>
      <c r="E315" s="758"/>
      <c r="F315" s="16"/>
      <c r="G315" s="17" t="s">
        <v>271</v>
      </c>
      <c r="H315" s="17"/>
      <c r="I315" s="97">
        <v>55</v>
      </c>
      <c r="J315" s="98"/>
      <c r="K315" s="11"/>
      <c r="L315" s="20"/>
      <c r="M315" s="156">
        <f t="shared" si="30"/>
        <v>0</v>
      </c>
      <c r="N315" s="147"/>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row>
    <row r="316" spans="1:57" s="8" customFormat="1" ht="16.149999999999999" hidden="1" customHeight="1" thickTop="1" x14ac:dyDescent="0.2">
      <c r="C316" s="246" t="s">
        <v>272</v>
      </c>
      <c r="D316" s="247"/>
      <c r="E316" s="759"/>
      <c r="F316" s="247"/>
      <c r="G316" s="248" t="s">
        <v>273</v>
      </c>
      <c r="H316" s="247"/>
      <c r="I316" s="249">
        <v>225</v>
      </c>
      <c r="J316" s="250"/>
      <c r="K316" s="172"/>
      <c r="L316" s="251"/>
      <c r="M316" s="174">
        <f t="shared" si="30"/>
        <v>0</v>
      </c>
      <c r="N316" s="147"/>
    </row>
    <row r="317" spans="1:57" s="8" customFormat="1" ht="16.149999999999999" hidden="1" customHeight="1" thickTop="1" x14ac:dyDescent="0.2">
      <c r="I317" s="90"/>
      <c r="J317" s="99"/>
      <c r="K317" s="53"/>
      <c r="L317" s="20"/>
      <c r="M317" s="7"/>
      <c r="N317" s="147"/>
    </row>
    <row r="318" spans="1:57" s="8" customFormat="1" ht="27.75" hidden="1" customHeight="1" thickTop="1" x14ac:dyDescent="0.2">
      <c r="C318" s="800" t="s">
        <v>324</v>
      </c>
      <c r="D318" s="801"/>
      <c r="E318" s="801"/>
      <c r="F318" s="801"/>
      <c r="G318" s="801"/>
      <c r="H318" s="801"/>
      <c r="I318" s="801"/>
      <c r="J318" s="801"/>
      <c r="K318" s="150" t="s">
        <v>9</v>
      </c>
      <c r="L318" s="194"/>
      <c r="M318" s="205"/>
      <c r="N318" s="147"/>
    </row>
    <row r="319" spans="1:57" s="23" customFormat="1" ht="18" hidden="1" customHeight="1" thickTop="1" x14ac:dyDescent="0.2">
      <c r="A319" s="6"/>
      <c r="B319" s="6"/>
      <c r="C319" s="167" t="s">
        <v>274</v>
      </c>
      <c r="D319" s="43"/>
      <c r="E319" s="44"/>
      <c r="F319" s="43"/>
      <c r="G319" s="43" t="s">
        <v>275</v>
      </c>
      <c r="H319" s="125" t="s">
        <v>21</v>
      </c>
      <c r="I319" s="122">
        <v>2</v>
      </c>
      <c r="J319" s="46"/>
      <c r="K319" s="11"/>
      <c r="L319" s="4"/>
      <c r="M319" s="156">
        <f t="shared" si="23"/>
        <v>0</v>
      </c>
      <c r="N319" s="22"/>
    </row>
    <row r="320" spans="1:57" ht="18" hidden="1" customHeight="1" thickTop="1" x14ac:dyDescent="0.2">
      <c r="A320" s="6"/>
      <c r="B320" s="6"/>
      <c r="C320" s="163" t="s">
        <v>276</v>
      </c>
      <c r="D320" s="27"/>
      <c r="E320" s="59"/>
      <c r="F320" s="27"/>
      <c r="G320" s="27" t="s">
        <v>277</v>
      </c>
      <c r="H320" s="126" t="s">
        <v>21</v>
      </c>
      <c r="I320" s="123">
        <v>1</v>
      </c>
      <c r="J320" s="29"/>
      <c r="K320" s="11"/>
      <c r="L320" s="4"/>
      <c r="M320" s="156">
        <f t="shared" si="23"/>
        <v>0</v>
      </c>
    </row>
    <row r="321" spans="1:14" ht="18" hidden="1" customHeight="1" thickTop="1" x14ac:dyDescent="0.2">
      <c r="A321" s="6"/>
      <c r="B321" s="6"/>
      <c r="C321" s="163" t="s">
        <v>278</v>
      </c>
      <c r="D321" s="27"/>
      <c r="E321" s="59"/>
      <c r="F321" s="27"/>
      <c r="G321" s="27" t="s">
        <v>322</v>
      </c>
      <c r="H321" s="126" t="s">
        <v>21</v>
      </c>
      <c r="I321" s="123">
        <v>4</v>
      </c>
      <c r="J321" s="29"/>
      <c r="K321" s="11"/>
      <c r="L321" s="4"/>
      <c r="M321" s="156">
        <f t="shared" si="23"/>
        <v>0</v>
      </c>
    </row>
    <row r="322" spans="1:14" ht="18" hidden="1" customHeight="1" thickTop="1" x14ac:dyDescent="0.2">
      <c r="A322" s="6"/>
      <c r="B322" s="6"/>
      <c r="C322" s="163" t="s">
        <v>279</v>
      </c>
      <c r="D322" s="27"/>
      <c r="E322" s="59"/>
      <c r="F322" s="27"/>
      <c r="G322" s="27" t="s">
        <v>280</v>
      </c>
      <c r="H322" s="126" t="s">
        <v>21</v>
      </c>
      <c r="I322" s="123">
        <v>1</v>
      </c>
      <c r="J322" s="29"/>
      <c r="K322" s="11"/>
      <c r="L322" s="4"/>
      <c r="M322" s="156">
        <f t="shared" si="23"/>
        <v>0</v>
      </c>
    </row>
    <row r="323" spans="1:14" ht="18" hidden="1" customHeight="1" thickTop="1" x14ac:dyDescent="0.2">
      <c r="A323" s="6"/>
      <c r="B323" s="6"/>
      <c r="C323" s="163" t="s">
        <v>281</v>
      </c>
      <c r="D323" s="27"/>
      <c r="E323" s="59"/>
      <c r="F323" s="27"/>
      <c r="G323" s="27" t="s">
        <v>282</v>
      </c>
      <c r="H323" s="126" t="s">
        <v>21</v>
      </c>
      <c r="I323" s="123">
        <v>1</v>
      </c>
      <c r="J323" s="29"/>
      <c r="K323" s="11"/>
      <c r="L323" s="4"/>
      <c r="M323" s="156">
        <f t="shared" si="23"/>
        <v>0</v>
      </c>
    </row>
    <row r="324" spans="1:14" ht="18" hidden="1" customHeight="1" thickTop="1" x14ac:dyDescent="0.2">
      <c r="A324" s="6"/>
      <c r="B324" s="6"/>
      <c r="C324" s="163" t="s">
        <v>283</v>
      </c>
      <c r="D324" s="27"/>
      <c r="E324" s="59"/>
      <c r="F324" s="27"/>
      <c r="G324" s="27" t="s">
        <v>284</v>
      </c>
      <c r="H324" s="126" t="s">
        <v>21</v>
      </c>
      <c r="I324" s="123">
        <v>1</v>
      </c>
      <c r="J324" s="29"/>
      <c r="K324" s="11"/>
      <c r="L324" s="4"/>
      <c r="M324" s="156">
        <f t="shared" si="23"/>
        <v>0</v>
      </c>
    </row>
    <row r="325" spans="1:14" ht="18" hidden="1" customHeight="1" thickTop="1" x14ac:dyDescent="0.2">
      <c r="A325" s="6"/>
      <c r="B325" s="6"/>
      <c r="C325" s="252" t="s">
        <v>285</v>
      </c>
      <c r="D325" s="169"/>
      <c r="E325" s="791" t="s">
        <v>351</v>
      </c>
      <c r="F325" s="791"/>
      <c r="G325" s="791"/>
      <c r="H325" s="791"/>
      <c r="I325" s="791"/>
      <c r="J325" s="791"/>
      <c r="K325" s="791"/>
      <c r="L325" s="791"/>
      <c r="M325" s="792"/>
    </row>
    <row r="326" spans="1:14" ht="30" hidden="1" customHeight="1" thickTop="1" x14ac:dyDescent="0.2">
      <c r="A326" s="6"/>
      <c r="B326" s="6"/>
    </row>
    <row r="327" spans="1:14" ht="16.149999999999999" hidden="1" customHeight="1" thickTop="1" thickBot="1" x14ac:dyDescent="0.25">
      <c r="C327" s="27" t="s">
        <v>287</v>
      </c>
      <c r="D327" s="27"/>
      <c r="E327" s="104"/>
      <c r="F327" s="27"/>
      <c r="H327" s="126"/>
      <c r="I327" s="105"/>
      <c r="J327" s="115"/>
      <c r="K327" s="341"/>
      <c r="L327" s="4"/>
      <c r="M327" s="7"/>
    </row>
    <row r="328" spans="1:14" ht="16.149999999999999" hidden="1" customHeight="1" thickTop="1" thickBot="1" x14ac:dyDescent="0.25">
      <c r="C328" s="27" t="s">
        <v>288</v>
      </c>
      <c r="D328" s="27"/>
      <c r="E328" s="124" t="s">
        <v>286</v>
      </c>
      <c r="F328" s="27"/>
      <c r="H328" s="126"/>
      <c r="I328" s="105"/>
      <c r="J328" s="115"/>
      <c r="K328" s="341"/>
      <c r="L328" s="4"/>
      <c r="M328" s="7"/>
    </row>
    <row r="329" spans="1:14" ht="16.149999999999999" hidden="1" customHeight="1" thickTop="1" thickBot="1" x14ac:dyDescent="0.25">
      <c r="C329" s="169" t="s">
        <v>289</v>
      </c>
      <c r="D329" s="255"/>
      <c r="E329" s="175"/>
      <c r="F329" s="255"/>
      <c r="H329" s="256"/>
      <c r="I329" s="257"/>
      <c r="J329" s="255"/>
      <c r="K329" s="341"/>
      <c r="L329" s="291"/>
      <c r="M329" s="7"/>
    </row>
    <row r="330" spans="1:14" ht="16.149999999999999" hidden="1" customHeight="1" thickTop="1" thickBot="1" x14ac:dyDescent="0.25">
      <c r="C330" s="4"/>
      <c r="D330" s="291"/>
      <c r="E330" s="54"/>
      <c r="F330" s="291"/>
      <c r="G330" s="3"/>
      <c r="H330" s="291"/>
      <c r="I330" s="292"/>
      <c r="J330" s="291"/>
      <c r="K330" s="53"/>
      <c r="L330" s="291"/>
      <c r="M330" s="7"/>
    </row>
    <row r="331" spans="1:14" ht="16.149999999999999" customHeight="1" thickTop="1" x14ac:dyDescent="0.2">
      <c r="C331" s="743" t="s">
        <v>711</v>
      </c>
      <c r="D331" s="744"/>
      <c r="E331" s="744"/>
      <c r="F331" s="747" t="s">
        <v>406</v>
      </c>
      <c r="G331" s="747"/>
      <c r="H331" s="747"/>
      <c r="I331" s="747"/>
      <c r="J331" s="747"/>
      <c r="K331" s="399"/>
      <c r="L331" s="400"/>
      <c r="M331" s="197"/>
    </row>
    <row r="332" spans="1:14" ht="28.5" customHeight="1" thickBot="1" x14ac:dyDescent="0.35">
      <c r="C332" s="745"/>
      <c r="D332" s="746"/>
      <c r="E332" s="746"/>
      <c r="F332" s="748"/>
      <c r="G332" s="748"/>
      <c r="H332" s="748"/>
      <c r="I332" s="748"/>
      <c r="J332" s="748"/>
      <c r="K332" s="699" t="s">
        <v>9</v>
      </c>
      <c r="L332" s="13"/>
      <c r="M332" s="196"/>
    </row>
    <row r="333" spans="1:14" s="23" customFormat="1" ht="18" customHeight="1" thickBot="1" x14ac:dyDescent="0.25">
      <c r="A333" s="6"/>
      <c r="B333" s="6"/>
      <c r="C333" s="287" t="s">
        <v>314</v>
      </c>
      <c r="D333" s="3"/>
      <c r="E333" s="408" t="s">
        <v>695</v>
      </c>
      <c r="H333" s="125"/>
      <c r="I333" s="76">
        <v>395</v>
      </c>
      <c r="J333" s="46"/>
      <c r="K333" s="11"/>
      <c r="L333" s="4"/>
      <c r="M333" s="156">
        <f>K333*I333</f>
        <v>0</v>
      </c>
      <c r="N333" s="22"/>
    </row>
    <row r="334" spans="1:14" s="23" customFormat="1" ht="18" customHeight="1" thickBot="1" x14ac:dyDescent="0.25">
      <c r="A334" s="6"/>
      <c r="B334" s="6"/>
      <c r="C334" s="163" t="s">
        <v>315</v>
      </c>
      <c r="D334" s="27"/>
      <c r="E334" s="409" t="s">
        <v>694</v>
      </c>
      <c r="F334" s="288"/>
      <c r="G334" s="288"/>
      <c r="H334" s="144"/>
      <c r="I334" s="92">
        <v>395</v>
      </c>
      <c r="J334" s="58"/>
      <c r="K334" s="11"/>
      <c r="L334" s="4"/>
      <c r="M334" s="156">
        <f>K334*I334</f>
        <v>0</v>
      </c>
      <c r="N334" s="22"/>
    </row>
    <row r="335" spans="1:14" s="23" customFormat="1" ht="18" customHeight="1" thickBot="1" x14ac:dyDescent="0.25">
      <c r="A335" s="6"/>
      <c r="B335" s="6"/>
      <c r="C335" s="168" t="s">
        <v>646</v>
      </c>
      <c r="D335" s="169"/>
      <c r="E335" s="410" t="s">
        <v>707</v>
      </c>
      <c r="F335" s="289"/>
      <c r="G335" s="289"/>
      <c r="H335" s="258"/>
      <c r="I335" s="226">
        <v>39.5</v>
      </c>
      <c r="J335" s="171"/>
      <c r="K335" s="172"/>
      <c r="L335" s="232"/>
      <c r="M335" s="240">
        <f>K335*I335</f>
        <v>0</v>
      </c>
      <c r="N335" s="22"/>
    </row>
    <row r="336" spans="1:14" s="23" customFormat="1" ht="24.75" customHeight="1" thickTop="1" thickBot="1" x14ac:dyDescent="0.25">
      <c r="A336" s="6"/>
      <c r="B336" s="6"/>
      <c r="C336"/>
      <c r="D336"/>
      <c r="E336" s="1"/>
      <c r="F336"/>
      <c r="G336"/>
      <c r="H336"/>
      <c r="I336"/>
      <c r="J336"/>
      <c r="K336"/>
      <c r="L336"/>
      <c r="M336"/>
      <c r="N336" s="22"/>
    </row>
    <row r="337" spans="1:14" ht="28.5" customHeight="1" thickTop="1" x14ac:dyDescent="0.2">
      <c r="C337" s="793" t="s">
        <v>763</v>
      </c>
      <c r="D337" s="794"/>
      <c r="E337" s="794"/>
      <c r="F337" s="794"/>
      <c r="G337" s="794"/>
      <c r="H337" s="794"/>
      <c r="I337" s="794"/>
      <c r="J337" s="794"/>
      <c r="K337" s="794"/>
      <c r="L337" s="794"/>
      <c r="M337" s="795"/>
    </row>
    <row r="338" spans="1:14" s="23" customFormat="1" ht="30" customHeight="1" thickBot="1" x14ac:dyDescent="0.25">
      <c r="A338" s="6"/>
      <c r="B338" s="6"/>
      <c r="C338" s="785" t="s">
        <v>352</v>
      </c>
      <c r="D338" s="786"/>
      <c r="E338" s="786"/>
      <c r="F338" s="786"/>
      <c r="G338" s="786"/>
      <c r="H338" s="786"/>
      <c r="I338" s="786"/>
      <c r="J338" s="786"/>
      <c r="K338" s="786"/>
      <c r="L338" s="786"/>
      <c r="M338" s="787"/>
      <c r="N338" s="22"/>
    </row>
    <row r="339" spans="1:14" ht="24.75" customHeight="1" thickTop="1" thickBot="1" x14ac:dyDescent="0.25">
      <c r="C339" s="272"/>
      <c r="E339" s="1"/>
    </row>
    <row r="340" spans="1:14" s="23" customFormat="1" ht="27.75" customHeight="1" thickTop="1" x14ac:dyDescent="0.2">
      <c r="A340" s="6"/>
      <c r="B340" s="6"/>
      <c r="C340" s="773" t="s">
        <v>47</v>
      </c>
      <c r="D340" s="774"/>
      <c r="E340" s="774"/>
      <c r="F340" s="774"/>
      <c r="G340" s="774"/>
      <c r="H340" s="774"/>
      <c r="I340" s="774"/>
      <c r="J340" s="774"/>
      <c r="K340" s="774"/>
      <c r="L340" s="774"/>
      <c r="M340" s="775"/>
      <c r="N340" s="22"/>
    </row>
    <row r="341" spans="1:14" s="23" customFormat="1" ht="30" customHeight="1" thickBot="1" x14ac:dyDescent="0.25">
      <c r="A341" s="6"/>
      <c r="B341" s="6"/>
      <c r="C341" s="776" t="s">
        <v>325</v>
      </c>
      <c r="D341" s="777"/>
      <c r="E341" s="777"/>
      <c r="F341" s="777"/>
      <c r="G341" s="777"/>
      <c r="H341" s="777"/>
      <c r="I341" s="777"/>
      <c r="J341" s="777"/>
      <c r="K341" s="777"/>
      <c r="L341" s="777"/>
      <c r="M341" s="778"/>
      <c r="N341" s="22"/>
    </row>
    <row r="342" spans="1:14" s="23" customFormat="1" ht="28.5" customHeight="1" thickTop="1" thickBot="1" x14ac:dyDescent="0.25">
      <c r="A342" s="6"/>
      <c r="B342" s="6"/>
      <c r="C342" s="771" t="s">
        <v>618</v>
      </c>
      <c r="D342" s="772"/>
      <c r="E342" s="772"/>
      <c r="F342" s="772"/>
      <c r="G342" s="772"/>
      <c r="H342" s="772"/>
      <c r="I342" s="772"/>
      <c r="J342" s="772"/>
      <c r="K342" s="730" t="s">
        <v>9</v>
      </c>
      <c r="L342" s="693"/>
      <c r="M342" s="694"/>
      <c r="N342" s="22"/>
    </row>
    <row r="343" spans="1:14" s="23" customFormat="1" ht="18" hidden="1" customHeight="1" thickBot="1" x14ac:dyDescent="0.25">
      <c r="A343" s="6"/>
      <c r="B343" s="6"/>
      <c r="C343" s="153" t="s">
        <v>48</v>
      </c>
      <c r="D343" s="43"/>
      <c r="E343" s="118"/>
      <c r="F343" s="66"/>
      <c r="G343" s="43" t="s">
        <v>606</v>
      </c>
      <c r="H343" s="43"/>
      <c r="I343" s="45">
        <v>66</v>
      </c>
      <c r="J343" s="46"/>
      <c r="K343" s="11"/>
      <c r="L343" s="4"/>
      <c r="M343" s="156">
        <f>K343*I343</f>
        <v>0</v>
      </c>
      <c r="N343" s="22"/>
    </row>
    <row r="344" spans="1:14" s="23" customFormat="1" ht="18" customHeight="1" thickBot="1" x14ac:dyDescent="0.25">
      <c r="A344" s="6"/>
      <c r="B344" s="6"/>
      <c r="C344" s="210" t="s">
        <v>49</v>
      </c>
      <c r="D344" s="199"/>
      <c r="E344" s="211"/>
      <c r="F344" s="212"/>
      <c r="G344" s="199" t="s">
        <v>785</v>
      </c>
      <c r="H344" s="199"/>
      <c r="I344" s="213">
        <v>12</v>
      </c>
      <c r="J344" s="214"/>
      <c r="K344" s="172"/>
      <c r="L344" s="173"/>
      <c r="M344" s="174">
        <f>K344*I344</f>
        <v>0</v>
      </c>
      <c r="N344" s="22"/>
    </row>
    <row r="345" spans="1:14" s="702" customFormat="1" ht="24.75" customHeight="1" thickTop="1" x14ac:dyDescent="0.2">
      <c r="C345" s="731" t="s">
        <v>787</v>
      </c>
      <c r="D345" s="731"/>
      <c r="E345" s="731"/>
      <c r="F345" s="731"/>
      <c r="G345" s="731"/>
      <c r="H345" s="731"/>
      <c r="I345" s="731"/>
      <c r="J345" s="731"/>
      <c r="K345" s="731"/>
      <c r="L345" s="731"/>
      <c r="M345" s="731"/>
      <c r="N345" s="703"/>
    </row>
    <row r="346" spans="1:14" ht="18.399999999999999" customHeight="1" x14ac:dyDescent="0.2"/>
    <row r="347" spans="1:14" ht="18.399999999999999" customHeight="1" x14ac:dyDescent="0.2"/>
    <row r="348" spans="1:14" ht="18.399999999999999" customHeight="1" x14ac:dyDescent="0.2"/>
    <row r="349" spans="1:14" ht="18.399999999999999" customHeight="1" x14ac:dyDescent="0.2"/>
    <row r="350" spans="1:14" ht="18.399999999999999" customHeight="1" x14ac:dyDescent="0.2"/>
    <row r="351" spans="1:14" ht="18.399999999999999" customHeight="1" x14ac:dyDescent="0.2"/>
    <row r="352" spans="1:14" ht="18.399999999999999" customHeight="1" x14ac:dyDescent="0.2"/>
    <row r="353" ht="18.399999999999999" customHeight="1" x14ac:dyDescent="0.2"/>
    <row r="354" ht="18.399999999999999" customHeight="1" x14ac:dyDescent="0.2"/>
    <row r="355" ht="18.399999999999999" customHeight="1" x14ac:dyDescent="0.2"/>
    <row r="356" ht="18.399999999999999" customHeight="1" x14ac:dyDescent="0.2"/>
    <row r="357" ht="18.399999999999999" customHeight="1" x14ac:dyDescent="0.2"/>
    <row r="358" ht="18.399999999999999" customHeight="1" x14ac:dyDescent="0.2"/>
    <row r="359" ht="18.399999999999999" customHeight="1" x14ac:dyDescent="0.2"/>
    <row r="360" ht="18.399999999999999" customHeight="1" x14ac:dyDescent="0.2"/>
    <row r="361" ht="18.399999999999999" customHeight="1" x14ac:dyDescent="0.2"/>
    <row r="362" ht="18.399999999999999" customHeight="1" x14ac:dyDescent="0.2"/>
    <row r="363" ht="18.399999999999999" customHeight="1" x14ac:dyDescent="0.2"/>
    <row r="364" ht="18.399999999999999" customHeight="1" x14ac:dyDescent="0.2"/>
    <row r="365" ht="18.399999999999999" customHeight="1" x14ac:dyDescent="0.2"/>
    <row r="366" ht="18.399999999999999" customHeight="1" x14ac:dyDescent="0.2"/>
    <row r="367" ht="18.399999999999999" customHeight="1" x14ac:dyDescent="0.2"/>
    <row r="368" ht="18.399999999999999" customHeight="1" x14ac:dyDescent="0.2"/>
    <row r="369" ht="18.399999999999999" customHeight="1" x14ac:dyDescent="0.2"/>
    <row r="370" ht="18.399999999999999" customHeight="1" x14ac:dyDescent="0.2"/>
    <row r="371" ht="18.399999999999999" customHeight="1" x14ac:dyDescent="0.2"/>
    <row r="372" ht="18.399999999999999" customHeight="1" x14ac:dyDescent="0.2"/>
    <row r="373" ht="18.399999999999999" customHeight="1" x14ac:dyDescent="0.2"/>
    <row r="374" ht="18.399999999999999" customHeight="1" x14ac:dyDescent="0.2"/>
    <row r="375" ht="18.399999999999999" customHeight="1" x14ac:dyDescent="0.2"/>
    <row r="376" ht="18.399999999999999" customHeight="1" x14ac:dyDescent="0.2"/>
    <row r="377" ht="18.399999999999999" customHeight="1" x14ac:dyDescent="0.2"/>
    <row r="378" ht="18.399999999999999" customHeight="1" x14ac:dyDescent="0.2"/>
    <row r="379" ht="18.399999999999999" customHeight="1" x14ac:dyDescent="0.2"/>
    <row r="380" ht="18.399999999999999" customHeight="1" x14ac:dyDescent="0.2"/>
    <row r="381" ht="18.399999999999999" customHeight="1" x14ac:dyDescent="0.2"/>
    <row r="382" ht="18.399999999999999" customHeight="1" x14ac:dyDescent="0.2"/>
    <row r="383" ht="18.399999999999999" customHeight="1" x14ac:dyDescent="0.2"/>
    <row r="384" ht="18.399999999999999" customHeight="1" x14ac:dyDescent="0.2"/>
    <row r="385" spans="3:3" ht="18.399999999999999" customHeight="1" x14ac:dyDescent="0.2"/>
    <row r="386" spans="3:3" ht="18.399999999999999" customHeight="1" x14ac:dyDescent="0.2"/>
    <row r="387" spans="3:3" ht="18.399999999999999" customHeight="1" x14ac:dyDescent="0.2"/>
    <row r="388" spans="3:3" ht="18.399999999999999" customHeight="1" x14ac:dyDescent="0.2"/>
    <row r="389" spans="3:3" ht="18.399999999999999" customHeight="1" x14ac:dyDescent="0.2"/>
    <row r="390" spans="3:3" ht="18.399999999999999" customHeight="1" x14ac:dyDescent="0.2"/>
    <row r="391" spans="3:3" ht="18.399999999999999" customHeight="1" x14ac:dyDescent="0.2">
      <c r="C391" s="273"/>
    </row>
    <row r="392" spans="3:3" ht="18.399999999999999" customHeight="1" x14ac:dyDescent="0.2"/>
    <row r="393" spans="3:3" ht="18.399999999999999" customHeight="1" x14ac:dyDescent="0.2"/>
    <row r="394" spans="3:3" ht="18.399999999999999" customHeight="1" x14ac:dyDescent="0.2"/>
    <row r="395" spans="3:3" ht="18.399999999999999" customHeight="1" x14ac:dyDescent="0.2"/>
    <row r="396" spans="3:3" ht="18.399999999999999" customHeight="1" x14ac:dyDescent="0.2"/>
    <row r="397" spans="3:3" ht="18.399999999999999" customHeight="1" x14ac:dyDescent="0.2"/>
    <row r="398" spans="3:3" ht="18.399999999999999" customHeight="1" x14ac:dyDescent="0.2"/>
    <row r="399" spans="3:3" ht="18.399999999999999" customHeight="1" x14ac:dyDescent="0.2"/>
    <row r="400" spans="3:3" ht="18.399999999999999" customHeight="1" x14ac:dyDescent="0.2"/>
    <row r="401" ht="18.399999999999999" customHeight="1" x14ac:dyDescent="0.2"/>
    <row r="402" ht="18.399999999999999" customHeight="1" x14ac:dyDescent="0.2"/>
    <row r="403" ht="18.399999999999999" customHeight="1" x14ac:dyDescent="0.2"/>
    <row r="404" ht="18.399999999999999" customHeight="1" x14ac:dyDescent="0.2"/>
    <row r="405" ht="18.399999999999999" customHeight="1" x14ac:dyDescent="0.2"/>
    <row r="406" ht="18.399999999999999" customHeight="1" x14ac:dyDescent="0.2"/>
    <row r="407" ht="18.399999999999999" customHeight="1" x14ac:dyDescent="0.2"/>
    <row r="408" ht="18.399999999999999" customHeight="1" x14ac:dyDescent="0.2"/>
    <row r="409" ht="18.399999999999999" customHeight="1" x14ac:dyDescent="0.2"/>
    <row r="410" ht="18.399999999999999" customHeight="1" x14ac:dyDescent="0.2"/>
    <row r="411" ht="18.399999999999999" customHeight="1" x14ac:dyDescent="0.2"/>
    <row r="412" ht="18.399999999999999" customHeight="1" x14ac:dyDescent="0.2"/>
    <row r="413" ht="18.399999999999999" customHeight="1" x14ac:dyDescent="0.2"/>
    <row r="414" ht="18.399999999999999" customHeight="1" x14ac:dyDescent="0.2"/>
    <row r="415" ht="18.399999999999999" customHeight="1" x14ac:dyDescent="0.2"/>
    <row r="416" ht="18.399999999999999" customHeight="1" x14ac:dyDescent="0.2"/>
    <row r="417" ht="18.399999999999999" customHeight="1" x14ac:dyDescent="0.2"/>
    <row r="418" ht="18.399999999999999" customHeight="1" x14ac:dyDescent="0.2"/>
    <row r="419" ht="18.399999999999999" customHeight="1" x14ac:dyDescent="0.2"/>
    <row r="420" ht="18.399999999999999" customHeight="1" x14ac:dyDescent="0.2"/>
    <row r="421" ht="18.399999999999999" customHeight="1" x14ac:dyDescent="0.2"/>
    <row r="422" ht="18.399999999999999" customHeight="1" x14ac:dyDescent="0.2"/>
    <row r="423" ht="18.399999999999999" customHeight="1" x14ac:dyDescent="0.2"/>
    <row r="424" ht="18.399999999999999" customHeight="1" x14ac:dyDescent="0.2"/>
    <row r="425" ht="18.399999999999999" customHeight="1" x14ac:dyDescent="0.2"/>
    <row r="426" ht="18.399999999999999" customHeight="1" x14ac:dyDescent="0.2"/>
    <row r="427" ht="18.399999999999999" customHeight="1" x14ac:dyDescent="0.2"/>
    <row r="428" ht="18.399999999999999" customHeight="1" x14ac:dyDescent="0.2"/>
    <row r="429" ht="18.399999999999999" customHeight="1" x14ac:dyDescent="0.2"/>
    <row r="430" ht="18.399999999999999" customHeight="1" x14ac:dyDescent="0.2"/>
    <row r="431" ht="18.399999999999999" customHeight="1" x14ac:dyDescent="0.2"/>
    <row r="432" ht="18.399999999999999" customHeight="1" x14ac:dyDescent="0.2"/>
    <row r="433" ht="18.399999999999999" customHeight="1" x14ac:dyDescent="0.2"/>
    <row r="434" ht="18.399999999999999" customHeight="1" x14ac:dyDescent="0.2"/>
    <row r="435" ht="18.399999999999999" customHeight="1" x14ac:dyDescent="0.2"/>
    <row r="436" ht="18.399999999999999" customHeight="1" x14ac:dyDescent="0.2"/>
    <row r="437" ht="18.399999999999999" customHeight="1" x14ac:dyDescent="0.2"/>
    <row r="438" ht="18.399999999999999" customHeight="1" x14ac:dyDescent="0.2"/>
    <row r="439" ht="18.399999999999999" customHeight="1" x14ac:dyDescent="0.2"/>
    <row r="440" ht="18.399999999999999" customHeight="1" x14ac:dyDescent="0.2"/>
    <row r="441" ht="18.399999999999999" customHeight="1" x14ac:dyDescent="0.2"/>
    <row r="442" ht="18.399999999999999" customHeight="1" x14ac:dyDescent="0.2"/>
    <row r="443" ht="18.399999999999999" customHeight="1" x14ac:dyDescent="0.2"/>
    <row r="444" ht="18.399999999999999" customHeight="1" x14ac:dyDescent="0.2"/>
    <row r="445" ht="18.399999999999999" customHeight="1" x14ac:dyDescent="0.2"/>
    <row r="446" ht="18.399999999999999" customHeight="1" x14ac:dyDescent="0.2"/>
    <row r="447" ht="18.399999999999999" customHeight="1" x14ac:dyDescent="0.2"/>
    <row r="448" ht="18.399999999999999" customHeight="1" x14ac:dyDescent="0.2"/>
    <row r="449" ht="18.399999999999999" customHeight="1" x14ac:dyDescent="0.2"/>
    <row r="450" ht="18.399999999999999" customHeight="1" x14ac:dyDescent="0.2"/>
    <row r="451" ht="18.399999999999999" customHeight="1" x14ac:dyDescent="0.2"/>
    <row r="452" ht="18.399999999999999" customHeight="1" x14ac:dyDescent="0.2"/>
    <row r="453" ht="18.399999999999999" customHeight="1" x14ac:dyDescent="0.2"/>
    <row r="454" ht="18.399999999999999" customHeight="1" x14ac:dyDescent="0.2"/>
    <row r="455" ht="18.399999999999999" customHeight="1" x14ac:dyDescent="0.2"/>
    <row r="456" ht="18.399999999999999" customHeight="1" x14ac:dyDescent="0.2"/>
    <row r="457" ht="18.399999999999999" customHeight="1" x14ac:dyDescent="0.2"/>
    <row r="458" ht="18.399999999999999" customHeight="1" x14ac:dyDescent="0.2"/>
    <row r="459" ht="18.399999999999999" customHeight="1" x14ac:dyDescent="0.2"/>
    <row r="460" ht="18.399999999999999" customHeight="1" x14ac:dyDescent="0.2"/>
    <row r="461" ht="18.399999999999999" customHeight="1" x14ac:dyDescent="0.2"/>
    <row r="462" ht="18.399999999999999" customHeight="1" x14ac:dyDescent="0.2"/>
    <row r="463" ht="18.399999999999999" customHeight="1" x14ac:dyDescent="0.2"/>
    <row r="464" ht="18.399999999999999" customHeight="1" x14ac:dyDescent="0.2"/>
    <row r="465" ht="18.399999999999999" customHeight="1" x14ac:dyDescent="0.2"/>
    <row r="466" ht="18.399999999999999" customHeight="1" x14ac:dyDescent="0.2"/>
    <row r="467" ht="18.399999999999999" customHeight="1" x14ac:dyDescent="0.2"/>
    <row r="468" ht="18.399999999999999" customHeight="1" x14ac:dyDescent="0.2"/>
    <row r="469" ht="18.399999999999999" customHeight="1" x14ac:dyDescent="0.2"/>
    <row r="470" ht="18.399999999999999" customHeight="1" x14ac:dyDescent="0.2"/>
    <row r="471" ht="18.399999999999999" customHeight="1" x14ac:dyDescent="0.2"/>
    <row r="472" ht="18.399999999999999" customHeight="1" x14ac:dyDescent="0.2"/>
    <row r="473" ht="18.399999999999999" customHeight="1" x14ac:dyDescent="0.2"/>
    <row r="474" ht="18.399999999999999" customHeight="1" x14ac:dyDescent="0.2"/>
    <row r="475" ht="18.399999999999999" customHeight="1" x14ac:dyDescent="0.2"/>
    <row r="476" ht="18.399999999999999" customHeight="1" x14ac:dyDescent="0.2"/>
    <row r="477" ht="18.399999999999999" customHeight="1" x14ac:dyDescent="0.2"/>
    <row r="478" ht="18.399999999999999" customHeight="1" x14ac:dyDescent="0.2"/>
    <row r="479" ht="18.399999999999999" customHeight="1" x14ac:dyDescent="0.2"/>
    <row r="480" ht="18.399999999999999" customHeight="1" x14ac:dyDescent="0.2"/>
    <row r="481" ht="18.399999999999999" customHeight="1" x14ac:dyDescent="0.2"/>
    <row r="482" ht="18.399999999999999" customHeight="1" x14ac:dyDescent="0.2"/>
    <row r="483" ht="18.399999999999999" customHeight="1" x14ac:dyDescent="0.2"/>
    <row r="484" ht="18.399999999999999" customHeight="1" x14ac:dyDescent="0.2"/>
    <row r="485" ht="18.399999999999999" customHeight="1" x14ac:dyDescent="0.2"/>
    <row r="486" ht="18.399999999999999" customHeight="1" x14ac:dyDescent="0.2"/>
    <row r="487" ht="18.399999999999999" customHeight="1" x14ac:dyDescent="0.2"/>
    <row r="488" ht="18.399999999999999" customHeight="1" x14ac:dyDescent="0.2"/>
    <row r="489" ht="18.399999999999999" customHeight="1" x14ac:dyDescent="0.2"/>
    <row r="490" ht="18.399999999999999" customHeight="1" x14ac:dyDescent="0.2"/>
    <row r="491" ht="18.399999999999999" customHeight="1" x14ac:dyDescent="0.2"/>
    <row r="492" ht="18.399999999999999" customHeight="1" x14ac:dyDescent="0.2"/>
    <row r="493" ht="18.399999999999999" customHeight="1" x14ac:dyDescent="0.2"/>
    <row r="494" ht="18.399999999999999" customHeight="1" x14ac:dyDescent="0.2"/>
    <row r="495" ht="18.399999999999999" customHeight="1" x14ac:dyDescent="0.2"/>
    <row r="496" ht="18.399999999999999" customHeight="1" x14ac:dyDescent="0.2"/>
    <row r="497" ht="18.399999999999999" customHeight="1" x14ac:dyDescent="0.2"/>
    <row r="498" ht="18.399999999999999" customHeight="1" x14ac:dyDescent="0.2"/>
    <row r="499" ht="18.399999999999999" customHeight="1" x14ac:dyDescent="0.2"/>
    <row r="500" ht="18.399999999999999" customHeight="1" x14ac:dyDescent="0.2"/>
    <row r="501" ht="18.399999999999999" customHeight="1" x14ac:dyDescent="0.2"/>
    <row r="502" ht="18.399999999999999" customHeight="1" x14ac:dyDescent="0.2"/>
    <row r="503" ht="18.399999999999999" customHeight="1" x14ac:dyDescent="0.2"/>
    <row r="504" ht="18.399999999999999" customHeight="1" x14ac:dyDescent="0.2"/>
    <row r="505" ht="18.399999999999999" customHeight="1" x14ac:dyDescent="0.2"/>
    <row r="506" ht="18.399999999999999" customHeight="1" x14ac:dyDescent="0.2"/>
    <row r="507" ht="18.399999999999999" customHeight="1" x14ac:dyDescent="0.2"/>
    <row r="508" ht="18.399999999999999" customHeight="1" x14ac:dyDescent="0.2"/>
    <row r="509" ht="18.399999999999999" customHeight="1" x14ac:dyDescent="0.2"/>
    <row r="510" ht="18.399999999999999" customHeight="1" x14ac:dyDescent="0.2"/>
    <row r="511" ht="18.399999999999999" customHeight="1" x14ac:dyDescent="0.2"/>
    <row r="512" ht="18.399999999999999" customHeight="1" x14ac:dyDescent="0.2"/>
    <row r="513" ht="18.399999999999999" customHeight="1" x14ac:dyDescent="0.2"/>
    <row r="514" ht="18.399999999999999" customHeight="1" x14ac:dyDescent="0.2"/>
    <row r="515" ht="18.399999999999999" customHeight="1" x14ac:dyDescent="0.2"/>
    <row r="516" ht="18.399999999999999" customHeight="1" x14ac:dyDescent="0.2"/>
    <row r="517" ht="18.399999999999999" customHeight="1" x14ac:dyDescent="0.2"/>
    <row r="518" ht="18.399999999999999" customHeight="1" x14ac:dyDescent="0.2"/>
    <row r="519" ht="18.399999999999999" customHeight="1" x14ac:dyDescent="0.2"/>
    <row r="520" ht="18.399999999999999" customHeight="1" x14ac:dyDescent="0.2"/>
    <row r="521" ht="18.399999999999999" customHeight="1" x14ac:dyDescent="0.2"/>
    <row r="522" ht="18.399999999999999" customHeight="1" x14ac:dyDescent="0.2"/>
    <row r="523" ht="18.399999999999999" customHeight="1" x14ac:dyDescent="0.2"/>
    <row r="524" ht="18.399999999999999" customHeight="1" x14ac:dyDescent="0.2"/>
    <row r="525" ht="18.399999999999999" customHeight="1" x14ac:dyDescent="0.2"/>
    <row r="526" ht="18.399999999999999" customHeight="1" x14ac:dyDescent="0.2"/>
    <row r="527" ht="18.399999999999999" customHeight="1" x14ac:dyDescent="0.2"/>
    <row r="528" ht="18.399999999999999" customHeight="1" x14ac:dyDescent="0.2"/>
    <row r="529" ht="18.399999999999999" customHeight="1" x14ac:dyDescent="0.2"/>
    <row r="530" ht="18.399999999999999" customHeight="1" x14ac:dyDescent="0.2"/>
    <row r="531" ht="18.399999999999999" customHeight="1" x14ac:dyDescent="0.2"/>
    <row r="532" ht="18.399999999999999" customHeight="1" x14ac:dyDescent="0.2"/>
    <row r="533" ht="18.399999999999999" customHeight="1" x14ac:dyDescent="0.2"/>
    <row r="534" ht="18.399999999999999" customHeight="1" x14ac:dyDescent="0.2"/>
    <row r="535" ht="18.399999999999999" customHeight="1" x14ac:dyDescent="0.2"/>
    <row r="536" ht="18.399999999999999" customHeight="1" x14ac:dyDescent="0.2"/>
    <row r="537" ht="18.399999999999999" customHeight="1" x14ac:dyDescent="0.2"/>
    <row r="538" ht="18.399999999999999" customHeight="1" x14ac:dyDescent="0.2"/>
    <row r="539" ht="18.399999999999999" customHeight="1" x14ac:dyDescent="0.2"/>
    <row r="540" ht="18.399999999999999" customHeight="1" x14ac:dyDescent="0.2"/>
    <row r="541" ht="18.399999999999999" customHeight="1" x14ac:dyDescent="0.2"/>
    <row r="542" ht="18.399999999999999" customHeight="1" x14ac:dyDescent="0.2"/>
    <row r="543" ht="18.399999999999999" customHeight="1" x14ac:dyDescent="0.2"/>
    <row r="544" ht="18.399999999999999" customHeight="1" x14ac:dyDescent="0.2"/>
    <row r="545" ht="18.399999999999999" customHeight="1" x14ac:dyDescent="0.2"/>
    <row r="546" ht="18.399999999999999" customHeight="1" x14ac:dyDescent="0.2"/>
    <row r="547" ht="18.399999999999999" customHeight="1" x14ac:dyDescent="0.2"/>
    <row r="548" ht="18.399999999999999" customHeight="1" x14ac:dyDescent="0.2"/>
    <row r="549" ht="18.399999999999999" customHeight="1" x14ac:dyDescent="0.2"/>
    <row r="550" ht="18.399999999999999" customHeight="1" x14ac:dyDescent="0.2"/>
    <row r="551" ht="18.399999999999999" customHeight="1" x14ac:dyDescent="0.2"/>
    <row r="552" ht="18.399999999999999" customHeight="1" x14ac:dyDescent="0.2"/>
    <row r="553" ht="18.399999999999999" customHeight="1" x14ac:dyDescent="0.2"/>
    <row r="554" ht="18.399999999999999" customHeight="1" x14ac:dyDescent="0.2"/>
    <row r="555" ht="18.399999999999999" customHeight="1" x14ac:dyDescent="0.2"/>
    <row r="556" ht="18.399999999999999" customHeight="1" x14ac:dyDescent="0.2"/>
    <row r="557" ht="18.399999999999999" customHeight="1" x14ac:dyDescent="0.2"/>
    <row r="558" ht="18.399999999999999" customHeight="1" x14ac:dyDescent="0.2"/>
    <row r="559" ht="18.399999999999999" customHeight="1" x14ac:dyDescent="0.2"/>
    <row r="560" ht="18.399999999999999" customHeight="1" x14ac:dyDescent="0.2"/>
    <row r="561" ht="18.399999999999999" customHeight="1" x14ac:dyDescent="0.2"/>
    <row r="562" ht="18.399999999999999" customHeight="1" x14ac:dyDescent="0.2"/>
    <row r="563" ht="18.399999999999999" customHeight="1" x14ac:dyDescent="0.2"/>
    <row r="564" ht="18.399999999999999" customHeight="1" x14ac:dyDescent="0.2"/>
    <row r="565" ht="18.399999999999999" customHeight="1" x14ac:dyDescent="0.2"/>
    <row r="566" ht="18.399999999999999" customHeight="1" x14ac:dyDescent="0.2"/>
    <row r="567" ht="18.399999999999999" customHeight="1" x14ac:dyDescent="0.2"/>
    <row r="568" ht="18.399999999999999" customHeight="1" x14ac:dyDescent="0.2"/>
    <row r="569" ht="18.399999999999999" customHeight="1" x14ac:dyDescent="0.2"/>
    <row r="570" ht="18.399999999999999" customHeight="1" x14ac:dyDescent="0.2"/>
    <row r="571" ht="18.399999999999999" customHeight="1" x14ac:dyDescent="0.2"/>
    <row r="572" ht="18.399999999999999" customHeight="1" x14ac:dyDescent="0.2"/>
    <row r="573" ht="18.399999999999999" customHeight="1" x14ac:dyDescent="0.2"/>
    <row r="574" ht="18.399999999999999" customHeight="1" x14ac:dyDescent="0.2"/>
    <row r="575" ht="18.399999999999999" customHeight="1" x14ac:dyDescent="0.2"/>
    <row r="576" ht="18.399999999999999" customHeight="1" x14ac:dyDescent="0.2"/>
    <row r="577" ht="18.399999999999999" customHeight="1" x14ac:dyDescent="0.2"/>
    <row r="578" ht="18.399999999999999" customHeight="1" x14ac:dyDescent="0.2"/>
    <row r="579" ht="18.399999999999999" customHeight="1" x14ac:dyDescent="0.2"/>
    <row r="580" ht="18.399999999999999" customHeight="1" x14ac:dyDescent="0.2"/>
    <row r="581" ht="18.399999999999999" customHeight="1" x14ac:dyDescent="0.2"/>
    <row r="582" ht="18.399999999999999" customHeight="1" x14ac:dyDescent="0.2"/>
    <row r="583" ht="18.399999999999999" customHeight="1" x14ac:dyDescent="0.2"/>
    <row r="584" ht="18.399999999999999" customHeight="1" x14ac:dyDescent="0.2"/>
    <row r="585" ht="18.399999999999999" customHeight="1" x14ac:dyDescent="0.2"/>
    <row r="586" ht="18.399999999999999" customHeight="1" x14ac:dyDescent="0.2"/>
    <row r="587" ht="18.399999999999999" customHeight="1" x14ac:dyDescent="0.2"/>
    <row r="588" ht="18.399999999999999" customHeight="1" x14ac:dyDescent="0.2"/>
    <row r="589" ht="18.399999999999999" customHeight="1" x14ac:dyDescent="0.2"/>
    <row r="590" ht="18.399999999999999" customHeight="1" x14ac:dyDescent="0.2"/>
    <row r="591" ht="18.399999999999999" customHeight="1" x14ac:dyDescent="0.2"/>
    <row r="592" ht="18.399999999999999" customHeight="1" x14ac:dyDescent="0.2"/>
    <row r="593" ht="18.399999999999999" customHeight="1" x14ac:dyDescent="0.2"/>
    <row r="594" ht="18.399999999999999" customHeight="1" x14ac:dyDescent="0.2"/>
    <row r="595" ht="18.399999999999999" customHeight="1" x14ac:dyDescent="0.2"/>
    <row r="596" ht="18.399999999999999" customHeight="1" x14ac:dyDescent="0.2"/>
    <row r="597" ht="18.399999999999999" customHeight="1" x14ac:dyDescent="0.2"/>
    <row r="598" ht="18.399999999999999" customHeight="1" x14ac:dyDescent="0.2"/>
    <row r="599" ht="18.399999999999999" customHeight="1" x14ac:dyDescent="0.2"/>
    <row r="600" ht="18.399999999999999" customHeight="1" x14ac:dyDescent="0.2"/>
    <row r="601" ht="18.399999999999999" customHeight="1" x14ac:dyDescent="0.2"/>
    <row r="602" ht="18.399999999999999" customHeight="1" x14ac:dyDescent="0.2"/>
    <row r="603" ht="18.399999999999999" customHeight="1" x14ac:dyDescent="0.2"/>
    <row r="604" ht="18.399999999999999" customHeight="1" x14ac:dyDescent="0.2"/>
    <row r="605" ht="18.399999999999999" customHeight="1" x14ac:dyDescent="0.2"/>
    <row r="606" ht="18.399999999999999" customHeight="1" x14ac:dyDescent="0.2"/>
    <row r="607" ht="18.399999999999999" customHeight="1" x14ac:dyDescent="0.2"/>
    <row r="608" ht="18.399999999999999" customHeight="1" x14ac:dyDescent="0.2"/>
    <row r="609" ht="18.399999999999999" customHeight="1" x14ac:dyDescent="0.2"/>
    <row r="610" ht="18.399999999999999" customHeight="1" x14ac:dyDescent="0.2"/>
    <row r="611" ht="18.399999999999999" customHeight="1" x14ac:dyDescent="0.2"/>
    <row r="612" ht="18.399999999999999" customHeight="1" x14ac:dyDescent="0.2"/>
    <row r="613" ht="18.399999999999999" customHeight="1" x14ac:dyDescent="0.2"/>
    <row r="614" ht="18.399999999999999" customHeight="1" x14ac:dyDescent="0.2"/>
    <row r="615" ht="18.399999999999999" customHeight="1" x14ac:dyDescent="0.2"/>
    <row r="616" ht="18.399999999999999" customHeight="1" x14ac:dyDescent="0.2"/>
    <row r="617" ht="18.399999999999999" customHeight="1" x14ac:dyDescent="0.2"/>
    <row r="618" ht="18.399999999999999" customHeight="1" x14ac:dyDescent="0.2"/>
    <row r="619" ht="18.399999999999999" customHeight="1" x14ac:dyDescent="0.2"/>
    <row r="620" ht="18.399999999999999" customHeight="1" x14ac:dyDescent="0.2"/>
    <row r="621" ht="18.399999999999999" customHeight="1" x14ac:dyDescent="0.2"/>
    <row r="622" ht="18.399999999999999" customHeight="1" x14ac:dyDescent="0.2"/>
    <row r="623" ht="18.399999999999999" customHeight="1" x14ac:dyDescent="0.2"/>
    <row r="624" ht="18.399999999999999" customHeight="1" x14ac:dyDescent="0.2"/>
    <row r="625" ht="18.399999999999999" customHeight="1" x14ac:dyDescent="0.2"/>
    <row r="626" ht="18.399999999999999" customHeight="1" x14ac:dyDescent="0.2"/>
    <row r="627" ht="18.399999999999999" customHeight="1" x14ac:dyDescent="0.2"/>
    <row r="628" ht="18.399999999999999" customHeight="1" x14ac:dyDescent="0.2"/>
    <row r="629" ht="18.399999999999999" customHeight="1" x14ac:dyDescent="0.2"/>
    <row r="630" ht="18.399999999999999" customHeight="1" x14ac:dyDescent="0.2"/>
    <row r="631" ht="18.399999999999999" customHeight="1" x14ac:dyDescent="0.2"/>
    <row r="632" ht="18.399999999999999" customHeight="1" x14ac:dyDescent="0.2"/>
    <row r="633" ht="18.399999999999999" customHeight="1" x14ac:dyDescent="0.2"/>
    <row r="634" ht="18.399999999999999" customHeight="1" x14ac:dyDescent="0.2"/>
    <row r="635" ht="18.399999999999999" customHeight="1" x14ac:dyDescent="0.2"/>
    <row r="636" ht="18.399999999999999" customHeight="1" x14ac:dyDescent="0.2"/>
    <row r="637" ht="18.399999999999999" customHeight="1" x14ac:dyDescent="0.2"/>
    <row r="638" ht="18.399999999999999" customHeight="1" x14ac:dyDescent="0.2"/>
    <row r="639" ht="18.399999999999999" customHeight="1" x14ac:dyDescent="0.2"/>
    <row r="640" ht="18.399999999999999" customHeight="1" x14ac:dyDescent="0.2"/>
    <row r="641" ht="18.399999999999999" customHeight="1" x14ac:dyDescent="0.2"/>
    <row r="642" ht="18.399999999999999" customHeight="1" x14ac:dyDescent="0.2"/>
    <row r="643" ht="18.399999999999999" customHeight="1" x14ac:dyDescent="0.2"/>
    <row r="644" ht="18.399999999999999" customHeight="1" x14ac:dyDescent="0.2"/>
    <row r="645" ht="18.399999999999999" customHeight="1" x14ac:dyDescent="0.2"/>
    <row r="646" ht="18.399999999999999" customHeight="1" x14ac:dyDescent="0.2"/>
    <row r="647" ht="18.399999999999999" customHeight="1" x14ac:dyDescent="0.2"/>
    <row r="648" ht="18.399999999999999" customHeight="1" x14ac:dyDescent="0.2"/>
    <row r="649" ht="18.399999999999999" customHeight="1" x14ac:dyDescent="0.2"/>
    <row r="650" ht="18.399999999999999" customHeight="1" x14ac:dyDescent="0.2"/>
    <row r="651" ht="18.399999999999999" customHeight="1" x14ac:dyDescent="0.2"/>
    <row r="652" ht="18.399999999999999" customHeight="1" x14ac:dyDescent="0.2"/>
    <row r="653" ht="18.399999999999999" customHeight="1" x14ac:dyDescent="0.2"/>
    <row r="654" ht="18.399999999999999" customHeight="1" x14ac:dyDescent="0.2"/>
    <row r="655" ht="18.399999999999999" customHeight="1" x14ac:dyDescent="0.2"/>
    <row r="656" ht="18.399999999999999" customHeight="1" x14ac:dyDescent="0.2"/>
    <row r="657" ht="18.399999999999999" customHeight="1" x14ac:dyDescent="0.2"/>
    <row r="658" ht="18.399999999999999" customHeight="1" x14ac:dyDescent="0.2"/>
    <row r="659" ht="18.399999999999999" customHeight="1" x14ac:dyDescent="0.2"/>
    <row r="660" ht="18.399999999999999" customHeight="1" x14ac:dyDescent="0.2"/>
    <row r="661" ht="18.399999999999999" customHeight="1" x14ac:dyDescent="0.2"/>
    <row r="662" ht="18.399999999999999" customHeight="1" x14ac:dyDescent="0.2"/>
    <row r="663" ht="18.399999999999999" customHeight="1" x14ac:dyDescent="0.2"/>
    <row r="664" ht="18.399999999999999" customHeight="1" x14ac:dyDescent="0.2"/>
    <row r="665" ht="18.399999999999999" customHeight="1" x14ac:dyDescent="0.2"/>
    <row r="666" ht="18.399999999999999" customHeight="1" x14ac:dyDescent="0.2"/>
    <row r="667" ht="18.399999999999999" customHeight="1" x14ac:dyDescent="0.2"/>
    <row r="668" ht="18.399999999999999" customHeight="1" x14ac:dyDescent="0.2"/>
    <row r="669" ht="18.399999999999999" customHeight="1" x14ac:dyDescent="0.2"/>
    <row r="670" ht="18.399999999999999" customHeight="1" x14ac:dyDescent="0.2"/>
    <row r="671" ht="18.399999999999999" customHeight="1" x14ac:dyDescent="0.2"/>
    <row r="672" ht="18.399999999999999" customHeight="1" x14ac:dyDescent="0.2"/>
    <row r="673" ht="18.399999999999999" customHeight="1" x14ac:dyDescent="0.2"/>
    <row r="674" ht="18.399999999999999" customHeight="1" x14ac:dyDescent="0.2"/>
    <row r="675" ht="18.399999999999999" customHeight="1" x14ac:dyDescent="0.2"/>
    <row r="676" ht="18.399999999999999" customHeight="1" x14ac:dyDescent="0.2"/>
    <row r="677" ht="18.399999999999999" customHeight="1" x14ac:dyDescent="0.2"/>
    <row r="678" ht="18.399999999999999" customHeight="1" x14ac:dyDescent="0.2"/>
    <row r="679" ht="18.399999999999999" customHeight="1" x14ac:dyDescent="0.2"/>
    <row r="680" ht="18.399999999999999" customHeight="1" x14ac:dyDescent="0.2"/>
    <row r="681" ht="18.399999999999999" customHeight="1" x14ac:dyDescent="0.2"/>
    <row r="682" ht="18.399999999999999" customHeight="1" x14ac:dyDescent="0.2"/>
    <row r="683" ht="18.399999999999999" customHeight="1" x14ac:dyDescent="0.2"/>
    <row r="684" ht="18.399999999999999" customHeight="1" x14ac:dyDescent="0.2"/>
    <row r="685" ht="18.399999999999999" customHeight="1" x14ac:dyDescent="0.2"/>
    <row r="686" ht="18.399999999999999" customHeight="1" x14ac:dyDescent="0.2"/>
    <row r="687" ht="18.399999999999999" customHeight="1" x14ac:dyDescent="0.2"/>
    <row r="688" ht="18.399999999999999" customHeight="1" x14ac:dyDescent="0.2"/>
    <row r="689" ht="18.399999999999999" customHeight="1" x14ac:dyDescent="0.2"/>
    <row r="690" ht="18.399999999999999" customHeight="1" x14ac:dyDescent="0.2"/>
    <row r="691" ht="18.399999999999999" customHeight="1" x14ac:dyDescent="0.2"/>
    <row r="692" ht="18.399999999999999" customHeight="1" x14ac:dyDescent="0.2"/>
    <row r="693" ht="18.399999999999999" customHeight="1" x14ac:dyDescent="0.2"/>
    <row r="694" ht="18.399999999999999" customHeight="1" x14ac:dyDescent="0.2"/>
    <row r="695" ht="18.399999999999999" customHeight="1" x14ac:dyDescent="0.2"/>
    <row r="696" ht="18.399999999999999" customHeight="1" x14ac:dyDescent="0.2"/>
    <row r="697" ht="18.399999999999999" customHeight="1" x14ac:dyDescent="0.2"/>
    <row r="698" ht="18.399999999999999" customHeight="1" x14ac:dyDescent="0.2"/>
    <row r="699" ht="18.399999999999999" customHeight="1" x14ac:dyDescent="0.2"/>
    <row r="700" ht="18.399999999999999" customHeight="1" x14ac:dyDescent="0.2"/>
    <row r="701" ht="18.399999999999999" customHeight="1" x14ac:dyDescent="0.2"/>
    <row r="702" ht="18.399999999999999" customHeight="1" x14ac:dyDescent="0.2"/>
    <row r="703" ht="18.399999999999999" customHeight="1" x14ac:dyDescent="0.2"/>
    <row r="704" ht="18.399999999999999" customHeight="1" x14ac:dyDescent="0.2"/>
    <row r="705" ht="18.399999999999999" customHeight="1" x14ac:dyDescent="0.2"/>
    <row r="706" ht="18.399999999999999" customHeight="1" x14ac:dyDescent="0.2"/>
    <row r="707" ht="18.399999999999999" customHeight="1" x14ac:dyDescent="0.2"/>
    <row r="708" ht="18.399999999999999" customHeight="1" x14ac:dyDescent="0.2"/>
  </sheetData>
  <sheetProtection algorithmName="SHA-512" hashValue="omwlnkUw4JbtuC5chi8LzXmKjplsijvPIu8nvko86tNAvcV1n9rYVDszA47QDzwG1BbB5L2gMXkj6gWS0tvWjw==" saltValue="XrwPFaZO2sX7iCKUl3OwRQ==" spinCount="100000" sheet="1" objects="1" scenarios="1" selectLockedCells="1"/>
  <mergeCells count="113">
    <mergeCell ref="E140:E151"/>
    <mergeCell ref="E84:J84"/>
    <mergeCell ref="C84:D84"/>
    <mergeCell ref="C212:J212"/>
    <mergeCell ref="G11:M11"/>
    <mergeCell ref="C12:F13"/>
    <mergeCell ref="E14:F15"/>
    <mergeCell ref="D22:E22"/>
    <mergeCell ref="D37:F37"/>
    <mergeCell ref="C79:J79"/>
    <mergeCell ref="C83:J83"/>
    <mergeCell ref="D24:E25"/>
    <mergeCell ref="E223:E230"/>
    <mergeCell ref="C215:J215"/>
    <mergeCell ref="D117:E124"/>
    <mergeCell ref="C135:J135"/>
    <mergeCell ref="D88:F88"/>
    <mergeCell ref="D85:F85"/>
    <mergeCell ref="D86:F86"/>
    <mergeCell ref="D87:F87"/>
    <mergeCell ref="D64:F65"/>
    <mergeCell ref="D195:E209"/>
    <mergeCell ref="C211:J211"/>
    <mergeCell ref="C90:J90"/>
    <mergeCell ref="C139:J139"/>
    <mergeCell ref="D91:E96"/>
    <mergeCell ref="H80:H81"/>
    <mergeCell ref="E80:F81"/>
    <mergeCell ref="C298:J298"/>
    <mergeCell ref="E257:F258"/>
    <mergeCell ref="E255:F256"/>
    <mergeCell ref="E264:F270"/>
    <mergeCell ref="C283:J283"/>
    <mergeCell ref="C281:J281"/>
    <mergeCell ref="I2:M3"/>
    <mergeCell ref="I5:M5"/>
    <mergeCell ref="I6:M7"/>
    <mergeCell ref="I9:M9"/>
    <mergeCell ref="D27:E28"/>
    <mergeCell ref="C11:F11"/>
    <mergeCell ref="C114:J114"/>
    <mergeCell ref="C174:J174"/>
    <mergeCell ref="I8:M8"/>
    <mergeCell ref="E58:E59"/>
    <mergeCell ref="F58:F59"/>
    <mergeCell ref="E7:F7"/>
    <mergeCell ref="E8:F8"/>
    <mergeCell ref="C20:J20"/>
    <mergeCell ref="C39:J39"/>
    <mergeCell ref="C49:J49"/>
    <mergeCell ref="C30:J30"/>
    <mergeCell ref="C17:M19"/>
    <mergeCell ref="T48:V49"/>
    <mergeCell ref="G77:I77"/>
    <mergeCell ref="G75:H75"/>
    <mergeCell ref="C61:J61"/>
    <mergeCell ref="D69:F72"/>
    <mergeCell ref="D75:F75"/>
    <mergeCell ref="G76:H76"/>
    <mergeCell ref="D76:F77"/>
    <mergeCell ref="D67:F67"/>
    <mergeCell ref="D62:F63"/>
    <mergeCell ref="D66:F66"/>
    <mergeCell ref="D68:F68"/>
    <mergeCell ref="L77:M77"/>
    <mergeCell ref="C340:M340"/>
    <mergeCell ref="C341:M341"/>
    <mergeCell ref="D101:E110"/>
    <mergeCell ref="H202:H203"/>
    <mergeCell ref="C192:J192"/>
    <mergeCell ref="C232:J232"/>
    <mergeCell ref="C278:J278"/>
    <mergeCell ref="D127:E132"/>
    <mergeCell ref="C338:M338"/>
    <mergeCell ref="E216:E220"/>
    <mergeCell ref="E325:M325"/>
    <mergeCell ref="C337:M337"/>
    <mergeCell ref="E262:F263"/>
    <mergeCell ref="E271:F271"/>
    <mergeCell ref="E272:F275"/>
    <mergeCell ref="C318:J318"/>
    <mergeCell ref="C292:J292"/>
    <mergeCell ref="C306:J306"/>
    <mergeCell ref="C248:J248"/>
    <mergeCell ref="C222:J222"/>
    <mergeCell ref="C307:J307"/>
    <mergeCell ref="K306:M306"/>
    <mergeCell ref="C253:J253"/>
    <mergeCell ref="C238:J238"/>
    <mergeCell ref="C345:M345"/>
    <mergeCell ref="E157:E171"/>
    <mergeCell ref="E2:F2"/>
    <mergeCell ref="E3:F3"/>
    <mergeCell ref="E4:F4"/>
    <mergeCell ref="E5:F5"/>
    <mergeCell ref="E6:F6"/>
    <mergeCell ref="C331:E332"/>
    <mergeCell ref="F331:J332"/>
    <mergeCell ref="C14:D15"/>
    <mergeCell ref="D23:E23"/>
    <mergeCell ref="D35:F35"/>
    <mergeCell ref="I12:J12"/>
    <mergeCell ref="I13:J13"/>
    <mergeCell ref="I14:J14"/>
    <mergeCell ref="I15:J15"/>
    <mergeCell ref="E309:E316"/>
    <mergeCell ref="C308:J308"/>
    <mergeCell ref="C155:J155"/>
    <mergeCell ref="C260:J260"/>
    <mergeCell ref="D73:F73"/>
    <mergeCell ref="E31:E34"/>
    <mergeCell ref="D36:F36"/>
    <mergeCell ref="C342:J342"/>
  </mergeCells>
  <phoneticPr fontId="3" type="noConversion"/>
  <hyperlinks>
    <hyperlink ref="I6" r:id="rId1" xr:uid="{00000000-0004-0000-0000-000001000000}"/>
  </hyperlinks>
  <printOptions horizontalCentered="1"/>
  <pageMargins left="0.45" right="0.45" top="0.5" bottom="0.5" header="0.3" footer="0.3"/>
  <pageSetup scale="57" fitToHeight="0" orientation="landscape" r:id="rId2"/>
  <headerFooter alignWithMargins="0">
    <oddFooter>&amp;LGranicrete International, Inc.&amp;CPage &amp;P of &amp;N&amp;R11-2023</oddFooter>
  </headerFooter>
  <rowBreaks count="2" manualBreakCount="2">
    <brk id="247" min="2" max="14" man="1"/>
    <brk id="304" min="2" max="14"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92CEA-FDD3-4EFC-8BB0-2220B1DADEDC}">
  <sheetPr>
    <pageSetUpPr fitToPage="1"/>
  </sheetPr>
  <dimension ref="A1:Q1"/>
  <sheetViews>
    <sheetView showGridLines="0" showRowColHeaders="0" zoomScale="60" zoomScaleNormal="60" workbookViewId="0">
      <selection activeCell="T9" sqref="T9"/>
    </sheetView>
  </sheetViews>
  <sheetFormatPr defaultRowHeight="12.75" x14ac:dyDescent="0.2"/>
  <sheetData>
    <row r="1" spans="1:17" ht="36.75" customHeight="1" x14ac:dyDescent="0.2">
      <c r="A1" s="894" t="s">
        <v>582</v>
      </c>
      <c r="B1" s="894"/>
      <c r="C1" s="894"/>
      <c r="D1" s="894"/>
      <c r="E1" s="894"/>
      <c r="F1" s="894"/>
      <c r="G1" s="894"/>
      <c r="H1" s="894"/>
      <c r="I1" s="894"/>
      <c r="J1" s="894"/>
      <c r="K1" s="894"/>
      <c r="L1" s="894"/>
      <c r="M1" s="894"/>
      <c r="N1" s="894"/>
      <c r="O1" s="894"/>
      <c r="P1" s="894"/>
      <c r="Q1" s="894"/>
    </row>
  </sheetData>
  <mergeCells count="1">
    <mergeCell ref="A1:Q1"/>
  </mergeCells>
  <pageMargins left="0.7" right="0.7" top="0.75" bottom="0.75" header="0.3" footer="0.3"/>
  <pageSetup scale="5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2AF71-7F77-4F8B-850E-E6E42674AD73}">
  <sheetPr>
    <pageSetUpPr fitToPage="1"/>
  </sheetPr>
  <dimension ref="A1:AE55"/>
  <sheetViews>
    <sheetView showGridLines="0" showRowColHeaders="0" zoomScale="60" zoomScaleNormal="60" workbookViewId="0">
      <selection activeCell="E7" sqref="E7"/>
    </sheetView>
  </sheetViews>
  <sheetFormatPr defaultColWidth="9.140625" defaultRowHeight="12.75" x14ac:dyDescent="0.2"/>
  <cols>
    <col min="1" max="1" width="48.5703125" style="626" customWidth="1"/>
    <col min="2" max="3" width="11.7109375" style="420" hidden="1" customWidth="1"/>
    <col min="4" max="5" width="20.85546875" style="420" customWidth="1"/>
    <col min="6" max="7" width="12.7109375" style="420" hidden="1" customWidth="1"/>
    <col min="8" max="8" width="0.5703125" style="420" hidden="1" customWidth="1"/>
    <col min="9" max="10" width="14.28515625" style="420" customWidth="1"/>
    <col min="11" max="11" width="12.7109375" style="420" hidden="1" customWidth="1"/>
    <col min="12" max="13" width="18" style="420" customWidth="1"/>
    <col min="14" max="14" width="13.5703125" style="420" customWidth="1"/>
    <col min="15" max="15" width="13.7109375" style="420" customWidth="1"/>
    <col min="16" max="16" width="12.7109375" style="420" hidden="1" customWidth="1"/>
    <col min="17" max="17" width="13" style="420" customWidth="1"/>
    <col min="18" max="18" width="13.140625" style="420" customWidth="1"/>
    <col min="19" max="20" width="12.7109375" style="420" hidden="1" customWidth="1"/>
    <col min="21" max="21" width="11.7109375" style="420" hidden="1" customWidth="1"/>
    <col min="22" max="23" width="14.140625" style="420" customWidth="1"/>
    <col min="24" max="24" width="18.140625" style="420" customWidth="1"/>
    <col min="25" max="25" width="16.85546875" style="420" customWidth="1"/>
    <col min="26" max="26" width="15.140625" style="420" customWidth="1"/>
    <col min="27" max="27" width="14.42578125" style="420" customWidth="1"/>
    <col min="28" max="28" width="11.7109375" style="420" hidden="1" customWidth="1"/>
    <col min="29" max="29" width="1.140625" style="420" hidden="1" customWidth="1"/>
    <col min="30" max="31" width="13.140625" style="420" customWidth="1"/>
    <col min="32" max="16384" width="9.140625" style="421"/>
  </cols>
  <sheetData>
    <row r="1" spans="1:31" ht="27" thickBot="1" x14ac:dyDescent="0.25">
      <c r="A1" s="419"/>
      <c r="D1" s="909" t="s">
        <v>595</v>
      </c>
      <c r="E1" s="909"/>
      <c r="F1" s="909"/>
      <c r="G1" s="909"/>
      <c r="H1" s="909"/>
      <c r="I1" s="909"/>
      <c r="J1" s="909"/>
      <c r="K1" s="909"/>
      <c r="L1" s="909"/>
      <c r="M1" s="909"/>
      <c r="N1" s="909"/>
      <c r="O1" s="909"/>
      <c r="P1" s="909"/>
      <c r="Q1" s="909"/>
      <c r="R1" s="909"/>
      <c r="S1" s="909"/>
      <c r="T1" s="909"/>
      <c r="U1" s="909"/>
      <c r="V1" s="909"/>
      <c r="W1" s="909"/>
      <c r="X1" s="909"/>
      <c r="Y1" s="909"/>
      <c r="Z1" s="909"/>
      <c r="AA1" s="910" t="s">
        <v>742</v>
      </c>
      <c r="AB1" s="910"/>
      <c r="AC1" s="910"/>
      <c r="AD1" s="910"/>
      <c r="AE1" s="910"/>
    </row>
    <row r="2" spans="1:31" ht="24" thickBot="1" x14ac:dyDescent="0.25">
      <c r="A2" s="422"/>
      <c r="B2" s="911" t="s">
        <v>16</v>
      </c>
      <c r="C2" s="912"/>
      <c r="D2" s="912"/>
      <c r="E2" s="912"/>
      <c r="F2" s="912"/>
      <c r="G2" s="912"/>
      <c r="H2" s="912"/>
      <c r="I2" s="912"/>
      <c r="J2" s="912"/>
      <c r="K2" s="912"/>
      <c r="L2" s="912"/>
      <c r="M2" s="913"/>
      <c r="N2" s="911" t="s">
        <v>408</v>
      </c>
      <c r="O2" s="912"/>
      <c r="P2" s="912"/>
      <c r="Q2" s="912"/>
      <c r="R2" s="912"/>
      <c r="S2" s="912"/>
      <c r="T2" s="912"/>
      <c r="U2" s="912"/>
      <c r="V2" s="911" t="s">
        <v>409</v>
      </c>
      <c r="W2" s="912"/>
      <c r="X2" s="912"/>
      <c r="Y2" s="912"/>
      <c r="Z2" s="912"/>
      <c r="AA2" s="912"/>
      <c r="AB2" s="913"/>
      <c r="AC2" s="911" t="s">
        <v>611</v>
      </c>
      <c r="AD2" s="913"/>
      <c r="AE2" s="423" t="s">
        <v>410</v>
      </c>
    </row>
    <row r="3" spans="1:31" s="437" customFormat="1" ht="113.25" customHeight="1" thickBot="1" x14ac:dyDescent="0.3">
      <c r="A3" s="424"/>
      <c r="B3" s="425" t="s">
        <v>411</v>
      </c>
      <c r="C3" s="426" t="s">
        <v>412</v>
      </c>
      <c r="D3" s="427" t="s">
        <v>743</v>
      </c>
      <c r="E3" s="427" t="s">
        <v>744</v>
      </c>
      <c r="F3" s="427" t="s">
        <v>415</v>
      </c>
      <c r="G3" s="427" t="s">
        <v>416</v>
      </c>
      <c r="H3" s="427" t="s">
        <v>417</v>
      </c>
      <c r="I3" s="428" t="s">
        <v>418</v>
      </c>
      <c r="J3" s="428" t="s">
        <v>419</v>
      </c>
      <c r="K3" s="429" t="s">
        <v>420</v>
      </c>
      <c r="L3" s="430" t="s">
        <v>745</v>
      </c>
      <c r="M3" s="431" t="s">
        <v>421</v>
      </c>
      <c r="N3" s="432" t="s">
        <v>422</v>
      </c>
      <c r="O3" s="433" t="s">
        <v>423</v>
      </c>
      <c r="P3" s="427" t="s">
        <v>424</v>
      </c>
      <c r="Q3" s="428" t="s">
        <v>425</v>
      </c>
      <c r="R3" s="430" t="s">
        <v>426</v>
      </c>
      <c r="S3" s="434" t="s">
        <v>427</v>
      </c>
      <c r="T3" s="425" t="s">
        <v>428</v>
      </c>
      <c r="U3" s="430" t="s">
        <v>429</v>
      </c>
      <c r="V3" s="432" t="s">
        <v>430</v>
      </c>
      <c r="W3" s="433" t="s">
        <v>617</v>
      </c>
      <c r="X3" s="433" t="s">
        <v>757</v>
      </c>
      <c r="Y3" s="428" t="s">
        <v>431</v>
      </c>
      <c r="Z3" s="428" t="s">
        <v>432</v>
      </c>
      <c r="AA3" s="430" t="s">
        <v>746</v>
      </c>
      <c r="AB3" s="431" t="s">
        <v>433</v>
      </c>
      <c r="AC3" s="435" t="s">
        <v>612</v>
      </c>
      <c r="AD3" s="425" t="s">
        <v>613</v>
      </c>
      <c r="AE3" s="436" t="s">
        <v>614</v>
      </c>
    </row>
    <row r="4" spans="1:31" s="420" customFormat="1" ht="12" customHeight="1" thickBot="1" x14ac:dyDescent="0.35">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row>
    <row r="5" spans="1:31" s="446" customFormat="1" ht="20.25" customHeight="1" thickBot="1" x14ac:dyDescent="0.25">
      <c r="A5" s="438" t="s">
        <v>434</v>
      </c>
      <c r="B5" s="439">
        <v>1</v>
      </c>
      <c r="C5" s="440">
        <v>6</v>
      </c>
      <c r="D5" s="440">
        <v>3</v>
      </c>
      <c r="E5" s="440">
        <v>7</v>
      </c>
      <c r="F5" s="440">
        <v>1</v>
      </c>
      <c r="G5" s="440">
        <v>3</v>
      </c>
      <c r="H5" s="440">
        <v>7</v>
      </c>
      <c r="I5" s="441">
        <v>5</v>
      </c>
      <c r="J5" s="441">
        <v>8</v>
      </c>
      <c r="K5" s="441">
        <v>8</v>
      </c>
      <c r="L5" s="442">
        <v>5</v>
      </c>
      <c r="M5" s="443">
        <v>9</v>
      </c>
      <c r="N5" s="444">
        <v>1</v>
      </c>
      <c r="O5" s="441">
        <v>7</v>
      </c>
      <c r="P5" s="441">
        <v>1</v>
      </c>
      <c r="Q5" s="441">
        <v>6</v>
      </c>
      <c r="R5" s="442">
        <v>8</v>
      </c>
      <c r="S5" s="443">
        <v>10</v>
      </c>
      <c r="T5" s="444">
        <v>8</v>
      </c>
      <c r="U5" s="442">
        <v>7</v>
      </c>
      <c r="V5" s="444">
        <v>9</v>
      </c>
      <c r="W5" s="441">
        <v>9</v>
      </c>
      <c r="X5" s="441">
        <v>9</v>
      </c>
      <c r="Y5" s="441">
        <v>8</v>
      </c>
      <c r="Z5" s="441">
        <v>10</v>
      </c>
      <c r="AA5" s="442">
        <v>10</v>
      </c>
      <c r="AB5" s="443">
        <v>10</v>
      </c>
      <c r="AC5" s="445" t="s">
        <v>435</v>
      </c>
      <c r="AD5" s="444" t="s">
        <v>435</v>
      </c>
      <c r="AE5" s="445" t="s">
        <v>436</v>
      </c>
    </row>
    <row r="6" spans="1:31" s="446" customFormat="1" ht="10.5" customHeight="1" thickBot="1" x14ac:dyDescent="0.25">
      <c r="A6" s="447"/>
      <c r="B6" s="448"/>
      <c r="C6" s="448"/>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9"/>
    </row>
    <row r="7" spans="1:31" s="446" customFormat="1" ht="23.25" customHeight="1" thickBot="1" x14ac:dyDescent="0.25">
      <c r="A7" s="438" t="s">
        <v>747</v>
      </c>
      <c r="B7" s="439" t="s">
        <v>437</v>
      </c>
      <c r="C7" s="440" t="s">
        <v>437</v>
      </c>
      <c r="D7" s="440" t="s">
        <v>748</v>
      </c>
      <c r="E7" s="440" t="s">
        <v>748</v>
      </c>
      <c r="F7" s="440" t="s">
        <v>439</v>
      </c>
      <c r="G7" s="440" t="s">
        <v>439</v>
      </c>
      <c r="H7" s="440" t="s">
        <v>439</v>
      </c>
      <c r="I7" s="453" t="s">
        <v>749</v>
      </c>
      <c r="J7" s="453" t="s">
        <v>749</v>
      </c>
      <c r="K7" s="441" t="s">
        <v>439</v>
      </c>
      <c r="L7" s="453" t="s">
        <v>749</v>
      </c>
      <c r="M7" s="452" t="s">
        <v>749</v>
      </c>
      <c r="N7" s="444" t="s">
        <v>748</v>
      </c>
      <c r="O7" s="441" t="s">
        <v>748</v>
      </c>
      <c r="P7" s="441" t="s">
        <v>439</v>
      </c>
      <c r="Q7" s="450" t="s">
        <v>749</v>
      </c>
      <c r="R7" s="450" t="s">
        <v>749</v>
      </c>
      <c r="S7" s="443" t="s">
        <v>439</v>
      </c>
      <c r="T7" s="444" t="s">
        <v>439</v>
      </c>
      <c r="U7" s="453" t="s">
        <v>437</v>
      </c>
      <c r="V7" s="454" t="s">
        <v>749</v>
      </c>
      <c r="W7" s="450" t="s">
        <v>749</v>
      </c>
      <c r="X7" s="450" t="s">
        <v>749</v>
      </c>
      <c r="Y7" s="450" t="s">
        <v>749</v>
      </c>
      <c r="Z7" s="451" t="s">
        <v>750</v>
      </c>
      <c r="AA7" s="451" t="s">
        <v>750</v>
      </c>
      <c r="AB7" s="455" t="s">
        <v>440</v>
      </c>
      <c r="AC7" s="456" t="s">
        <v>437</v>
      </c>
      <c r="AD7" s="457" t="s">
        <v>749</v>
      </c>
      <c r="AE7" s="445" t="s">
        <v>748</v>
      </c>
    </row>
    <row r="8" spans="1:31" s="472" customFormat="1" ht="85.5" customHeight="1" thickBot="1" x14ac:dyDescent="0.25">
      <c r="A8" s="458" t="s">
        <v>441</v>
      </c>
      <c r="B8" s="459" t="s">
        <v>442</v>
      </c>
      <c r="C8" s="460" t="s">
        <v>442</v>
      </c>
      <c r="D8" s="632" t="s">
        <v>443</v>
      </c>
      <c r="E8" s="460" t="s">
        <v>443</v>
      </c>
      <c r="F8" s="460" t="s">
        <v>443</v>
      </c>
      <c r="G8" s="460" t="s">
        <v>443</v>
      </c>
      <c r="H8" s="460" t="s">
        <v>443</v>
      </c>
      <c r="I8" s="461" t="s">
        <v>444</v>
      </c>
      <c r="J8" s="461" t="s">
        <v>444</v>
      </c>
      <c r="K8" s="461" t="s">
        <v>445</v>
      </c>
      <c r="L8" s="708" t="s">
        <v>446</v>
      </c>
      <c r="M8" s="463" t="s">
        <v>446</v>
      </c>
      <c r="N8" s="464" t="s">
        <v>447</v>
      </c>
      <c r="O8" s="465" t="s">
        <v>447</v>
      </c>
      <c r="P8" s="461" t="s">
        <v>448</v>
      </c>
      <c r="Q8" s="461" t="s">
        <v>449</v>
      </c>
      <c r="R8" s="465" t="s">
        <v>449</v>
      </c>
      <c r="S8" s="463" t="s">
        <v>450</v>
      </c>
      <c r="T8" s="466" t="s">
        <v>448</v>
      </c>
      <c r="U8" s="467" t="s">
        <v>451</v>
      </c>
      <c r="V8" s="468" t="s">
        <v>452</v>
      </c>
      <c r="W8" s="461" t="s">
        <v>452</v>
      </c>
      <c r="X8" s="461" t="s">
        <v>452</v>
      </c>
      <c r="Y8" s="461" t="s">
        <v>453</v>
      </c>
      <c r="Z8" s="461" t="s">
        <v>454</v>
      </c>
      <c r="AA8" s="462" t="s">
        <v>454</v>
      </c>
      <c r="AB8" s="469" t="s">
        <v>454</v>
      </c>
      <c r="AC8" s="470" t="s">
        <v>455</v>
      </c>
      <c r="AD8" s="466" t="s">
        <v>456</v>
      </c>
      <c r="AE8" s="471" t="s">
        <v>457</v>
      </c>
    </row>
    <row r="9" spans="1:31" s="446" customFormat="1" ht="16.5" thickBot="1" x14ac:dyDescent="0.25">
      <c r="A9" s="438" t="s">
        <v>458</v>
      </c>
      <c r="B9" s="439" t="s">
        <v>459</v>
      </c>
      <c r="C9" s="440" t="s">
        <v>459</v>
      </c>
      <c r="D9" s="440" t="s">
        <v>460</v>
      </c>
      <c r="E9" s="440" t="s">
        <v>460</v>
      </c>
      <c r="F9" s="440">
        <v>2</v>
      </c>
      <c r="G9" s="440">
        <v>2</v>
      </c>
      <c r="H9" s="440">
        <v>2</v>
      </c>
      <c r="I9" s="440" t="s">
        <v>460</v>
      </c>
      <c r="J9" s="440" t="s">
        <v>460</v>
      </c>
      <c r="K9" s="440">
        <v>2</v>
      </c>
      <c r="L9" s="473" t="s">
        <v>460</v>
      </c>
      <c r="M9" s="474" t="s">
        <v>460</v>
      </c>
      <c r="N9" s="439" t="s">
        <v>460</v>
      </c>
      <c r="O9" s="440" t="s">
        <v>460</v>
      </c>
      <c r="P9" s="440">
        <v>1</v>
      </c>
      <c r="Q9" s="440" t="s">
        <v>460</v>
      </c>
      <c r="R9" s="475" t="s">
        <v>460</v>
      </c>
      <c r="S9" s="474">
        <v>1</v>
      </c>
      <c r="T9" s="439">
        <v>1</v>
      </c>
      <c r="U9" s="473" t="s">
        <v>460</v>
      </c>
      <c r="V9" s="439" t="s">
        <v>460</v>
      </c>
      <c r="W9" s="440" t="s">
        <v>460</v>
      </c>
      <c r="X9" s="440" t="s">
        <v>460</v>
      </c>
      <c r="Y9" s="440" t="s">
        <v>460</v>
      </c>
      <c r="Z9" s="440" t="s">
        <v>460</v>
      </c>
      <c r="AA9" s="473" t="s">
        <v>460</v>
      </c>
      <c r="AB9" s="474" t="s">
        <v>460</v>
      </c>
      <c r="AC9" s="476" t="s">
        <v>460</v>
      </c>
      <c r="AD9" s="477" t="s">
        <v>460</v>
      </c>
      <c r="AE9" s="476" t="s">
        <v>460</v>
      </c>
    </row>
    <row r="10" spans="1:31" s="446" customFormat="1" ht="16.5" thickBot="1" x14ac:dyDescent="0.25">
      <c r="A10" s="438" t="s">
        <v>461</v>
      </c>
      <c r="B10" s="439" t="s">
        <v>462</v>
      </c>
      <c r="C10" s="440" t="s">
        <v>462</v>
      </c>
      <c r="D10" s="440" t="s">
        <v>463</v>
      </c>
      <c r="E10" s="440" t="s">
        <v>463</v>
      </c>
      <c r="F10" s="440" t="s">
        <v>462</v>
      </c>
      <c r="G10" s="440" t="s">
        <v>462</v>
      </c>
      <c r="H10" s="440" t="s">
        <v>462</v>
      </c>
      <c r="I10" s="440" t="s">
        <v>463</v>
      </c>
      <c r="J10" s="440" t="s">
        <v>463</v>
      </c>
      <c r="K10" s="440" t="s">
        <v>462</v>
      </c>
      <c r="L10" s="473" t="s">
        <v>463</v>
      </c>
      <c r="M10" s="474" t="s">
        <v>463</v>
      </c>
      <c r="N10" s="439" t="s">
        <v>464</v>
      </c>
      <c r="O10" s="440" t="s">
        <v>464</v>
      </c>
      <c r="P10" s="440" t="s">
        <v>464</v>
      </c>
      <c r="Q10" s="440" t="s">
        <v>464</v>
      </c>
      <c r="R10" s="473" t="s">
        <v>464</v>
      </c>
      <c r="S10" s="474" t="s">
        <v>464</v>
      </c>
      <c r="T10" s="439" t="s">
        <v>464</v>
      </c>
      <c r="U10" s="473" t="s">
        <v>464</v>
      </c>
      <c r="V10" s="478" t="s">
        <v>464</v>
      </c>
      <c r="W10" s="440" t="s">
        <v>464</v>
      </c>
      <c r="X10" s="440" t="s">
        <v>464</v>
      </c>
      <c r="Y10" s="440" t="s">
        <v>464</v>
      </c>
      <c r="Z10" s="440" t="s">
        <v>464</v>
      </c>
      <c r="AA10" s="473" t="s">
        <v>464</v>
      </c>
      <c r="AB10" s="474" t="s">
        <v>464</v>
      </c>
      <c r="AC10" s="479" t="s">
        <v>464</v>
      </c>
      <c r="AD10" s="439" t="s">
        <v>464</v>
      </c>
      <c r="AE10" s="476" t="s">
        <v>464</v>
      </c>
    </row>
    <row r="11" spans="1:31" s="420" customFormat="1" ht="19.5" thickBot="1" x14ac:dyDescent="0.35">
      <c r="A11" s="480" t="s">
        <v>465</v>
      </c>
      <c r="B11" s="904" t="s">
        <v>466</v>
      </c>
      <c r="C11" s="904"/>
      <c r="D11" s="904"/>
      <c r="E11" s="904"/>
      <c r="F11" s="904"/>
      <c r="G11" s="904"/>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row>
    <row r="12" spans="1:31" s="446" customFormat="1" ht="22.5" customHeight="1" x14ac:dyDescent="0.2">
      <c r="A12" s="481" t="s">
        <v>467</v>
      </c>
      <c r="B12" s="482" t="s">
        <v>439</v>
      </c>
      <c r="C12" s="483" t="s">
        <v>439</v>
      </c>
      <c r="D12" s="483" t="s">
        <v>468</v>
      </c>
      <c r="E12" s="483">
        <v>2</v>
      </c>
      <c r="F12" s="483">
        <v>2</v>
      </c>
      <c r="G12" s="483">
        <v>2</v>
      </c>
      <c r="H12" s="483">
        <v>2</v>
      </c>
      <c r="I12" s="484" t="s">
        <v>468</v>
      </c>
      <c r="J12" s="484">
        <v>2</v>
      </c>
      <c r="K12" s="484">
        <v>2</v>
      </c>
      <c r="L12" s="485" t="s">
        <v>468</v>
      </c>
      <c r="M12" s="486">
        <v>2</v>
      </c>
      <c r="N12" s="487">
        <v>1</v>
      </c>
      <c r="O12" s="484">
        <v>1</v>
      </c>
      <c r="P12" s="484">
        <v>1</v>
      </c>
      <c r="Q12" s="484">
        <v>1</v>
      </c>
      <c r="R12" s="486">
        <v>1</v>
      </c>
      <c r="S12" s="709">
        <v>1</v>
      </c>
      <c r="T12" s="487">
        <v>1</v>
      </c>
      <c r="U12" s="486">
        <v>1</v>
      </c>
      <c r="V12" s="488">
        <v>1</v>
      </c>
      <c r="W12" s="484">
        <v>1</v>
      </c>
      <c r="X12" s="484">
        <v>1</v>
      </c>
      <c r="Y12" s="484" t="s">
        <v>439</v>
      </c>
      <c r="Z12" s="484" t="s">
        <v>439</v>
      </c>
      <c r="AA12" s="485" t="s">
        <v>439</v>
      </c>
      <c r="AB12" s="914" t="s">
        <v>469</v>
      </c>
      <c r="AC12" s="916" t="s">
        <v>470</v>
      </c>
      <c r="AD12" s="916" t="s">
        <v>471</v>
      </c>
      <c r="AE12" s="918" t="s">
        <v>472</v>
      </c>
    </row>
    <row r="13" spans="1:31" s="446" customFormat="1" ht="22.5" customHeight="1" x14ac:dyDescent="0.2">
      <c r="A13" s="489" t="s">
        <v>473</v>
      </c>
      <c r="B13" s="490">
        <v>1</v>
      </c>
      <c r="C13" s="491">
        <v>1</v>
      </c>
      <c r="D13" s="491" t="s">
        <v>468</v>
      </c>
      <c r="E13" s="491">
        <v>1</v>
      </c>
      <c r="F13" s="491">
        <v>1</v>
      </c>
      <c r="G13" s="491">
        <v>1</v>
      </c>
      <c r="H13" s="491">
        <v>1</v>
      </c>
      <c r="I13" s="492" t="s">
        <v>468</v>
      </c>
      <c r="J13" s="492">
        <v>1</v>
      </c>
      <c r="K13" s="492">
        <v>2</v>
      </c>
      <c r="L13" s="493" t="s">
        <v>468</v>
      </c>
      <c r="M13" s="494">
        <v>1</v>
      </c>
      <c r="N13" s="495">
        <v>1</v>
      </c>
      <c r="O13" s="492">
        <v>1</v>
      </c>
      <c r="P13" s="492" t="s">
        <v>439</v>
      </c>
      <c r="Q13" s="492" t="s">
        <v>468</v>
      </c>
      <c r="R13" s="494">
        <v>2</v>
      </c>
      <c r="S13" s="710">
        <v>1</v>
      </c>
      <c r="T13" s="495" t="s">
        <v>439</v>
      </c>
      <c r="U13" s="494">
        <v>1</v>
      </c>
      <c r="V13" s="496" t="s">
        <v>439</v>
      </c>
      <c r="W13" s="492" t="s">
        <v>439</v>
      </c>
      <c r="X13" s="492" t="s">
        <v>439</v>
      </c>
      <c r="Y13" s="492" t="s">
        <v>439</v>
      </c>
      <c r="Z13" s="492" t="s">
        <v>439</v>
      </c>
      <c r="AA13" s="493" t="s">
        <v>439</v>
      </c>
      <c r="AB13" s="915"/>
      <c r="AC13" s="917"/>
      <c r="AD13" s="917"/>
      <c r="AE13" s="919"/>
    </row>
    <row r="14" spans="1:31" s="446" customFormat="1" ht="22.5" customHeight="1" x14ac:dyDescent="0.2">
      <c r="A14" s="489" t="s">
        <v>474</v>
      </c>
      <c r="B14" s="497" t="s">
        <v>439</v>
      </c>
      <c r="C14" s="491">
        <v>1</v>
      </c>
      <c r="D14" s="491" t="s">
        <v>468</v>
      </c>
      <c r="E14" s="491">
        <v>1</v>
      </c>
      <c r="F14" s="491"/>
      <c r="G14" s="491"/>
      <c r="H14" s="491"/>
      <c r="I14" s="492" t="s">
        <v>468</v>
      </c>
      <c r="J14" s="492">
        <v>1</v>
      </c>
      <c r="K14" s="492"/>
      <c r="L14" s="493" t="s">
        <v>468</v>
      </c>
      <c r="M14" s="494">
        <v>2</v>
      </c>
      <c r="N14" s="495" t="s">
        <v>439</v>
      </c>
      <c r="O14" s="492" t="s">
        <v>439</v>
      </c>
      <c r="P14" s="492"/>
      <c r="Q14" s="492" t="s">
        <v>468</v>
      </c>
      <c r="R14" s="494">
        <v>2</v>
      </c>
      <c r="S14" s="710"/>
      <c r="T14" s="495"/>
      <c r="U14" s="494">
        <v>1</v>
      </c>
      <c r="V14" s="496" t="s">
        <v>439</v>
      </c>
      <c r="W14" s="492" t="s">
        <v>439</v>
      </c>
      <c r="X14" s="492" t="s">
        <v>439</v>
      </c>
      <c r="Y14" s="492" t="s">
        <v>439</v>
      </c>
      <c r="Z14" s="492" t="s">
        <v>439</v>
      </c>
      <c r="AA14" s="493" t="s">
        <v>439</v>
      </c>
      <c r="AB14" s="915"/>
      <c r="AC14" s="917"/>
      <c r="AD14" s="917"/>
      <c r="AE14" s="919"/>
    </row>
    <row r="15" spans="1:31" s="446" customFormat="1" ht="22.5" customHeight="1" x14ac:dyDescent="0.2">
      <c r="A15" s="489" t="s">
        <v>475</v>
      </c>
      <c r="B15" s="490" t="s">
        <v>439</v>
      </c>
      <c r="C15" s="491" t="s">
        <v>439</v>
      </c>
      <c r="D15" s="491" t="s">
        <v>439</v>
      </c>
      <c r="E15" s="491" t="s">
        <v>439</v>
      </c>
      <c r="F15" s="491"/>
      <c r="G15" s="491"/>
      <c r="H15" s="491"/>
      <c r="I15" s="492">
        <v>2</v>
      </c>
      <c r="J15" s="492">
        <v>2</v>
      </c>
      <c r="K15" s="492"/>
      <c r="L15" s="493">
        <v>2</v>
      </c>
      <c r="M15" s="494">
        <v>2</v>
      </c>
      <c r="N15" s="495" t="s">
        <v>439</v>
      </c>
      <c r="O15" s="492" t="s">
        <v>439</v>
      </c>
      <c r="P15" s="492"/>
      <c r="Q15" s="492">
        <v>1</v>
      </c>
      <c r="R15" s="494">
        <v>1</v>
      </c>
      <c r="S15" s="710"/>
      <c r="T15" s="495"/>
      <c r="U15" s="494" t="s">
        <v>439</v>
      </c>
      <c r="V15" s="496">
        <v>1</v>
      </c>
      <c r="W15" s="492">
        <v>2</v>
      </c>
      <c r="X15" s="492">
        <v>2</v>
      </c>
      <c r="Y15" s="492" t="s">
        <v>439</v>
      </c>
      <c r="Z15" s="492" t="s">
        <v>439</v>
      </c>
      <c r="AA15" s="493" t="s">
        <v>439</v>
      </c>
      <c r="AB15" s="915"/>
      <c r="AC15" s="917"/>
      <c r="AD15" s="917"/>
      <c r="AE15" s="919"/>
    </row>
    <row r="16" spans="1:31" s="446" customFormat="1" ht="22.5" customHeight="1" x14ac:dyDescent="0.2">
      <c r="A16" s="489" t="s">
        <v>476</v>
      </c>
      <c r="B16" s="490" t="s">
        <v>439</v>
      </c>
      <c r="C16" s="491" t="s">
        <v>439</v>
      </c>
      <c r="D16" s="491" t="s">
        <v>439</v>
      </c>
      <c r="E16" s="491" t="s">
        <v>439</v>
      </c>
      <c r="F16" s="491"/>
      <c r="G16" s="491"/>
      <c r="H16" s="491"/>
      <c r="I16" s="901" t="s">
        <v>616</v>
      </c>
      <c r="J16" s="902"/>
      <c r="K16" s="902"/>
      <c r="L16" s="902"/>
      <c r="M16" s="902"/>
      <c r="N16" s="902"/>
      <c r="O16" s="902"/>
      <c r="P16" s="902"/>
      <c r="Q16" s="902"/>
      <c r="R16" s="902"/>
      <c r="S16" s="902"/>
      <c r="T16" s="902"/>
      <c r="U16" s="902"/>
      <c r="V16" s="902"/>
      <c r="W16" s="902"/>
      <c r="X16" s="902"/>
      <c r="Y16" s="902"/>
      <c r="Z16" s="902"/>
      <c r="AA16" s="903"/>
      <c r="AB16" s="915"/>
      <c r="AC16" s="917"/>
      <c r="AD16" s="917"/>
      <c r="AE16" s="919"/>
    </row>
    <row r="17" spans="1:31" s="446" customFormat="1" ht="22.5" customHeight="1" thickBot="1" x14ac:dyDescent="0.25">
      <c r="A17" s="498" t="s">
        <v>477</v>
      </c>
      <c r="B17" s="499" t="s">
        <v>439</v>
      </c>
      <c r="C17" s="500">
        <v>2</v>
      </c>
      <c r="D17" s="500" t="s">
        <v>439</v>
      </c>
      <c r="E17" s="500" t="s">
        <v>439</v>
      </c>
      <c r="F17" s="500">
        <v>1</v>
      </c>
      <c r="G17" s="500">
        <v>1</v>
      </c>
      <c r="H17" s="500">
        <v>1</v>
      </c>
      <c r="I17" s="501">
        <v>2</v>
      </c>
      <c r="J17" s="501">
        <v>2</v>
      </c>
      <c r="K17" s="501">
        <v>1</v>
      </c>
      <c r="L17" s="502">
        <v>1</v>
      </c>
      <c r="M17" s="503">
        <v>1</v>
      </c>
      <c r="N17" s="504" t="s">
        <v>439</v>
      </c>
      <c r="O17" s="501" t="s">
        <v>439</v>
      </c>
      <c r="P17" s="501">
        <v>1</v>
      </c>
      <c r="Q17" s="501">
        <v>1</v>
      </c>
      <c r="R17" s="503">
        <v>1</v>
      </c>
      <c r="S17" s="711">
        <v>1</v>
      </c>
      <c r="T17" s="504" t="s">
        <v>439</v>
      </c>
      <c r="U17" s="503" t="s">
        <v>439</v>
      </c>
      <c r="V17" s="505">
        <v>1</v>
      </c>
      <c r="W17" s="501">
        <v>1</v>
      </c>
      <c r="X17" s="501">
        <v>2</v>
      </c>
      <c r="Y17" s="501" t="s">
        <v>439</v>
      </c>
      <c r="Z17" s="501" t="s">
        <v>439</v>
      </c>
      <c r="AA17" s="502" t="s">
        <v>439</v>
      </c>
      <c r="AB17" s="915"/>
      <c r="AC17" s="917"/>
      <c r="AD17" s="917"/>
      <c r="AE17" s="919"/>
    </row>
    <row r="18" spans="1:31" s="446" customFormat="1" ht="22.5" customHeight="1" x14ac:dyDescent="0.2">
      <c r="A18" s="506" t="s">
        <v>478</v>
      </c>
      <c r="B18" s="507" t="s">
        <v>439</v>
      </c>
      <c r="C18" s="508" t="s">
        <v>439</v>
      </c>
      <c r="D18" s="508" t="s">
        <v>439</v>
      </c>
      <c r="E18" s="508" t="s">
        <v>439</v>
      </c>
      <c r="F18" s="508">
        <v>1</v>
      </c>
      <c r="G18" s="508">
        <v>1</v>
      </c>
      <c r="H18" s="508">
        <v>1</v>
      </c>
      <c r="I18" s="509" t="s">
        <v>468</v>
      </c>
      <c r="J18" s="509">
        <v>1</v>
      </c>
      <c r="K18" s="509">
        <v>1</v>
      </c>
      <c r="L18" s="510" t="s">
        <v>468</v>
      </c>
      <c r="M18" s="511">
        <v>1</v>
      </c>
      <c r="N18" s="512" t="s">
        <v>439</v>
      </c>
      <c r="O18" s="509" t="s">
        <v>439</v>
      </c>
      <c r="P18" s="509">
        <v>1</v>
      </c>
      <c r="Q18" s="509" t="s">
        <v>468</v>
      </c>
      <c r="R18" s="511">
        <v>1</v>
      </c>
      <c r="S18" s="712">
        <v>1</v>
      </c>
      <c r="T18" s="512">
        <v>1</v>
      </c>
      <c r="U18" s="511" t="s">
        <v>439</v>
      </c>
      <c r="V18" s="513" t="s">
        <v>439</v>
      </c>
      <c r="W18" s="509" t="s">
        <v>439</v>
      </c>
      <c r="X18" s="509" t="s">
        <v>439</v>
      </c>
      <c r="Y18" s="509" t="s">
        <v>439</v>
      </c>
      <c r="Z18" s="509" t="s">
        <v>439</v>
      </c>
      <c r="AA18" s="509" t="s">
        <v>439</v>
      </c>
      <c r="AB18" s="915"/>
      <c r="AC18" s="917"/>
      <c r="AD18" s="917"/>
      <c r="AE18" s="919"/>
    </row>
    <row r="19" spans="1:31" s="446" customFormat="1" ht="22.5" customHeight="1" x14ac:dyDescent="0.2">
      <c r="A19" s="514" t="s">
        <v>479</v>
      </c>
      <c r="B19" s="515">
        <v>2</v>
      </c>
      <c r="C19" s="516">
        <v>2</v>
      </c>
      <c r="D19" s="516" t="s">
        <v>468</v>
      </c>
      <c r="E19" s="516">
        <v>2</v>
      </c>
      <c r="F19" s="516">
        <v>1</v>
      </c>
      <c r="G19" s="516">
        <v>1</v>
      </c>
      <c r="H19" s="516">
        <v>1</v>
      </c>
      <c r="I19" s="517" t="s">
        <v>468</v>
      </c>
      <c r="J19" s="517">
        <v>1</v>
      </c>
      <c r="K19" s="517">
        <v>1</v>
      </c>
      <c r="L19" s="518" t="s">
        <v>468</v>
      </c>
      <c r="M19" s="519">
        <v>1</v>
      </c>
      <c r="N19" s="520" t="s">
        <v>439</v>
      </c>
      <c r="O19" s="517" t="s">
        <v>439</v>
      </c>
      <c r="P19" s="517" t="s">
        <v>439</v>
      </c>
      <c r="Q19" s="517" t="s">
        <v>468</v>
      </c>
      <c r="R19" s="519">
        <v>2</v>
      </c>
      <c r="S19" s="713" t="s">
        <v>439</v>
      </c>
      <c r="T19" s="520" t="s">
        <v>439</v>
      </c>
      <c r="U19" s="519" t="s">
        <v>439</v>
      </c>
      <c r="V19" s="521" t="s">
        <v>439</v>
      </c>
      <c r="W19" s="517" t="s">
        <v>439</v>
      </c>
      <c r="X19" s="517" t="s">
        <v>439</v>
      </c>
      <c r="Y19" s="517" t="s">
        <v>439</v>
      </c>
      <c r="Z19" s="517" t="s">
        <v>439</v>
      </c>
      <c r="AA19" s="518" t="s">
        <v>439</v>
      </c>
      <c r="AB19" s="915"/>
      <c r="AC19" s="917"/>
      <c r="AD19" s="917"/>
      <c r="AE19" s="919"/>
    </row>
    <row r="20" spans="1:31" s="446" customFormat="1" ht="22.5" customHeight="1" thickBot="1" x14ac:dyDescent="0.25">
      <c r="A20" s="522" t="s">
        <v>480</v>
      </c>
      <c r="B20" s="523" t="s">
        <v>439</v>
      </c>
      <c r="C20" s="524" t="s">
        <v>439</v>
      </c>
      <c r="D20" s="524" t="s">
        <v>468</v>
      </c>
      <c r="E20" s="524">
        <v>2</v>
      </c>
      <c r="F20" s="524"/>
      <c r="G20" s="524"/>
      <c r="H20" s="524"/>
      <c r="I20" s="525" t="s">
        <v>468</v>
      </c>
      <c r="J20" s="525">
        <v>1</v>
      </c>
      <c r="K20" s="525"/>
      <c r="L20" s="526" t="s">
        <v>468</v>
      </c>
      <c r="M20" s="527">
        <v>1</v>
      </c>
      <c r="N20" s="528" t="s">
        <v>439</v>
      </c>
      <c r="O20" s="525" t="s">
        <v>439</v>
      </c>
      <c r="P20" s="525"/>
      <c r="Q20" s="525">
        <v>1</v>
      </c>
      <c r="R20" s="527">
        <v>1</v>
      </c>
      <c r="S20" s="714"/>
      <c r="T20" s="528"/>
      <c r="U20" s="527" t="s">
        <v>439</v>
      </c>
      <c r="V20" s="529">
        <v>1</v>
      </c>
      <c r="W20" s="525">
        <v>1</v>
      </c>
      <c r="X20" s="525">
        <v>2</v>
      </c>
      <c r="Y20" s="530" t="s">
        <v>481</v>
      </c>
      <c r="Z20" s="525" t="s">
        <v>439</v>
      </c>
      <c r="AA20" s="526" t="s">
        <v>439</v>
      </c>
      <c r="AB20" s="915"/>
      <c r="AC20" s="917"/>
      <c r="AD20" s="917"/>
      <c r="AE20" s="919"/>
    </row>
    <row r="21" spans="1:31" s="446" customFormat="1" ht="22.5" customHeight="1" x14ac:dyDescent="0.2">
      <c r="A21" s="481" t="s">
        <v>482</v>
      </c>
      <c r="B21" s="531" t="s">
        <v>439</v>
      </c>
      <c r="C21" s="483">
        <v>2</v>
      </c>
      <c r="D21" s="483">
        <v>2</v>
      </c>
      <c r="E21" s="483">
        <v>1</v>
      </c>
      <c r="F21" s="483">
        <v>1</v>
      </c>
      <c r="G21" s="483">
        <v>1</v>
      </c>
      <c r="H21" s="483">
        <v>1</v>
      </c>
      <c r="I21" s="484" t="s">
        <v>468</v>
      </c>
      <c r="J21" s="484">
        <v>1</v>
      </c>
      <c r="K21" s="484" t="s">
        <v>439</v>
      </c>
      <c r="L21" s="485" t="s">
        <v>468</v>
      </c>
      <c r="M21" s="486">
        <v>1</v>
      </c>
      <c r="N21" s="487" t="s">
        <v>439</v>
      </c>
      <c r="O21" s="484">
        <v>2</v>
      </c>
      <c r="P21" s="484" t="s">
        <v>439</v>
      </c>
      <c r="Q21" s="484" t="s">
        <v>468</v>
      </c>
      <c r="R21" s="486">
        <v>1</v>
      </c>
      <c r="S21" s="709">
        <v>2</v>
      </c>
      <c r="T21" s="487" t="s">
        <v>439</v>
      </c>
      <c r="U21" s="486">
        <v>1</v>
      </c>
      <c r="V21" s="488" t="s">
        <v>439</v>
      </c>
      <c r="W21" s="484" t="s">
        <v>439</v>
      </c>
      <c r="X21" s="484" t="s">
        <v>439</v>
      </c>
      <c r="Y21" s="484" t="s">
        <v>439</v>
      </c>
      <c r="Z21" s="484" t="s">
        <v>439</v>
      </c>
      <c r="AA21" s="484" t="s">
        <v>439</v>
      </c>
      <c r="AB21" s="915"/>
      <c r="AC21" s="917"/>
      <c r="AD21" s="917"/>
      <c r="AE21" s="919"/>
    </row>
    <row r="22" spans="1:31" s="446" customFormat="1" ht="22.5" customHeight="1" x14ac:dyDescent="0.2">
      <c r="A22" s="489" t="s">
        <v>483</v>
      </c>
      <c r="B22" s="490">
        <v>2</v>
      </c>
      <c r="C22" s="491">
        <v>2</v>
      </c>
      <c r="D22" s="491">
        <v>1</v>
      </c>
      <c r="E22" s="491">
        <v>1</v>
      </c>
      <c r="F22" s="491" t="s">
        <v>439</v>
      </c>
      <c r="G22" s="491" t="s">
        <v>439</v>
      </c>
      <c r="H22" s="491">
        <v>1</v>
      </c>
      <c r="I22" s="492" t="s">
        <v>468</v>
      </c>
      <c r="J22" s="492">
        <v>1</v>
      </c>
      <c r="K22" s="492" t="s">
        <v>439</v>
      </c>
      <c r="L22" s="493" t="s">
        <v>468</v>
      </c>
      <c r="M22" s="494">
        <v>1</v>
      </c>
      <c r="N22" s="495">
        <v>2</v>
      </c>
      <c r="O22" s="492">
        <v>1</v>
      </c>
      <c r="P22" s="492" t="s">
        <v>439</v>
      </c>
      <c r="Q22" s="492" t="s">
        <v>468</v>
      </c>
      <c r="R22" s="494">
        <v>1</v>
      </c>
      <c r="S22" s="710" t="s">
        <v>439</v>
      </c>
      <c r="T22" s="495">
        <v>1</v>
      </c>
      <c r="U22" s="494">
        <v>1</v>
      </c>
      <c r="V22" s="496" t="s">
        <v>439</v>
      </c>
      <c r="W22" s="492" t="s">
        <v>439</v>
      </c>
      <c r="X22" s="492" t="s">
        <v>439</v>
      </c>
      <c r="Y22" s="492" t="s">
        <v>439</v>
      </c>
      <c r="Z22" s="492" t="s">
        <v>439</v>
      </c>
      <c r="AA22" s="493" t="s">
        <v>439</v>
      </c>
      <c r="AB22" s="915"/>
      <c r="AC22" s="917"/>
      <c r="AD22" s="917"/>
      <c r="AE22" s="919"/>
    </row>
    <row r="23" spans="1:31" s="446" customFormat="1" ht="22.5" customHeight="1" x14ac:dyDescent="0.2">
      <c r="A23" s="498" t="s">
        <v>484</v>
      </c>
      <c r="B23" s="532" t="s">
        <v>439</v>
      </c>
      <c r="C23" s="500" t="s">
        <v>439</v>
      </c>
      <c r="D23" s="500" t="s">
        <v>439</v>
      </c>
      <c r="E23" s="500" t="s">
        <v>439</v>
      </c>
      <c r="F23" s="500">
        <v>2</v>
      </c>
      <c r="G23" s="500">
        <v>2</v>
      </c>
      <c r="H23" s="500">
        <v>2</v>
      </c>
      <c r="I23" s="501">
        <v>2</v>
      </c>
      <c r="J23" s="501">
        <v>2</v>
      </c>
      <c r="K23" s="501">
        <v>2</v>
      </c>
      <c r="L23" s="502" t="s">
        <v>468</v>
      </c>
      <c r="M23" s="503">
        <v>2</v>
      </c>
      <c r="N23" s="504">
        <v>1</v>
      </c>
      <c r="O23" s="501">
        <v>1</v>
      </c>
      <c r="P23" s="501">
        <v>1</v>
      </c>
      <c r="Q23" s="501" t="s">
        <v>468</v>
      </c>
      <c r="R23" s="503">
        <v>1</v>
      </c>
      <c r="S23" s="711">
        <v>1</v>
      </c>
      <c r="T23" s="504">
        <v>1</v>
      </c>
      <c r="U23" s="503">
        <v>2</v>
      </c>
      <c r="V23" s="505" t="s">
        <v>439</v>
      </c>
      <c r="W23" s="501" t="s">
        <v>439</v>
      </c>
      <c r="X23" s="501" t="s">
        <v>439</v>
      </c>
      <c r="Y23" s="501" t="s">
        <v>439</v>
      </c>
      <c r="Z23" s="501" t="s">
        <v>439</v>
      </c>
      <c r="AA23" s="502" t="s">
        <v>439</v>
      </c>
      <c r="AB23" s="915"/>
      <c r="AC23" s="917"/>
      <c r="AD23" s="917"/>
      <c r="AE23" s="919"/>
    </row>
    <row r="24" spans="1:31" s="446" customFormat="1" ht="22.5" customHeight="1" thickBot="1" x14ac:dyDescent="0.25">
      <c r="A24" s="533" t="s">
        <v>485</v>
      </c>
      <c r="B24" s="534"/>
      <c r="C24" s="535"/>
      <c r="D24" s="535" t="s">
        <v>468</v>
      </c>
      <c r="E24" s="535">
        <v>1</v>
      </c>
      <c r="F24" s="535"/>
      <c r="G24" s="535"/>
      <c r="H24" s="535"/>
      <c r="I24" s="536" t="s">
        <v>468</v>
      </c>
      <c r="J24" s="536">
        <v>2</v>
      </c>
      <c r="K24" s="536"/>
      <c r="L24" s="537" t="s">
        <v>439</v>
      </c>
      <c r="M24" s="538" t="s">
        <v>439</v>
      </c>
      <c r="N24" s="539">
        <v>2</v>
      </c>
      <c r="O24" s="536">
        <v>1</v>
      </c>
      <c r="P24" s="536"/>
      <c r="Q24" s="536" t="s">
        <v>439</v>
      </c>
      <c r="R24" s="538" t="s">
        <v>439</v>
      </c>
      <c r="S24" s="715"/>
      <c r="T24" s="539"/>
      <c r="U24" s="540" t="s">
        <v>486</v>
      </c>
      <c r="V24" s="541" t="s">
        <v>439</v>
      </c>
      <c r="W24" s="536" t="s">
        <v>439</v>
      </c>
      <c r="X24" s="536" t="s">
        <v>439</v>
      </c>
      <c r="Y24" s="536" t="s">
        <v>439</v>
      </c>
      <c r="Z24" s="536" t="s">
        <v>439</v>
      </c>
      <c r="AA24" s="536" t="s">
        <v>439</v>
      </c>
      <c r="AB24" s="915"/>
      <c r="AC24" s="917"/>
      <c r="AD24" s="917"/>
      <c r="AE24" s="919"/>
    </row>
    <row r="25" spans="1:31" s="446" customFormat="1" ht="22.5" customHeight="1" x14ac:dyDescent="0.2">
      <c r="A25" s="542" t="s">
        <v>487</v>
      </c>
      <c r="B25" s="543" t="s">
        <v>439</v>
      </c>
      <c r="C25" s="544" t="s">
        <v>439</v>
      </c>
      <c r="D25" s="544" t="s">
        <v>439</v>
      </c>
      <c r="E25" s="544" t="s">
        <v>439</v>
      </c>
      <c r="F25" s="544" t="s">
        <v>439</v>
      </c>
      <c r="G25" s="544" t="s">
        <v>439</v>
      </c>
      <c r="H25" s="544" t="s">
        <v>439</v>
      </c>
      <c r="I25" s="545" t="s">
        <v>439</v>
      </c>
      <c r="J25" s="545" t="s">
        <v>439</v>
      </c>
      <c r="K25" s="545" t="s">
        <v>439</v>
      </c>
      <c r="L25" s="546" t="s">
        <v>468</v>
      </c>
      <c r="M25" s="547" t="s">
        <v>439</v>
      </c>
      <c r="N25" s="548" t="s">
        <v>439</v>
      </c>
      <c r="O25" s="545" t="s">
        <v>439</v>
      </c>
      <c r="P25" s="545">
        <v>1</v>
      </c>
      <c r="Q25" s="545">
        <v>1</v>
      </c>
      <c r="R25" s="547">
        <v>1</v>
      </c>
      <c r="S25" s="716">
        <v>1</v>
      </c>
      <c r="T25" s="548" t="s">
        <v>439</v>
      </c>
      <c r="U25" s="547">
        <v>2</v>
      </c>
      <c r="V25" s="549" t="s">
        <v>488</v>
      </c>
      <c r="W25" s="545" t="s">
        <v>488</v>
      </c>
      <c r="X25" s="545" t="s">
        <v>488</v>
      </c>
      <c r="Y25" s="545" t="s">
        <v>439</v>
      </c>
      <c r="Z25" s="545" t="s">
        <v>489</v>
      </c>
      <c r="AA25" s="546" t="s">
        <v>489</v>
      </c>
      <c r="AB25" s="915"/>
      <c r="AC25" s="917"/>
      <c r="AD25" s="917"/>
      <c r="AE25" s="919"/>
    </row>
    <row r="26" spans="1:31" s="446" customFormat="1" ht="22.5" customHeight="1" x14ac:dyDescent="0.2">
      <c r="A26" s="514" t="s">
        <v>490</v>
      </c>
      <c r="B26" s="515">
        <v>2</v>
      </c>
      <c r="C26" s="516">
        <v>2</v>
      </c>
      <c r="D26" s="516">
        <v>2</v>
      </c>
      <c r="E26" s="516">
        <v>2</v>
      </c>
      <c r="F26" s="516">
        <v>1</v>
      </c>
      <c r="G26" s="516">
        <v>1</v>
      </c>
      <c r="H26" s="516">
        <v>1</v>
      </c>
      <c r="I26" s="517" t="s">
        <v>468</v>
      </c>
      <c r="J26" s="517">
        <v>1</v>
      </c>
      <c r="K26" s="517">
        <v>1</v>
      </c>
      <c r="L26" s="518" t="s">
        <v>468</v>
      </c>
      <c r="M26" s="519">
        <v>1</v>
      </c>
      <c r="N26" s="520">
        <v>2</v>
      </c>
      <c r="O26" s="517">
        <v>2</v>
      </c>
      <c r="P26" s="517">
        <v>2</v>
      </c>
      <c r="Q26" s="517" t="s">
        <v>468</v>
      </c>
      <c r="R26" s="519">
        <v>2</v>
      </c>
      <c r="S26" s="713">
        <v>1</v>
      </c>
      <c r="T26" s="520" t="s">
        <v>439</v>
      </c>
      <c r="U26" s="519">
        <v>2</v>
      </c>
      <c r="V26" s="521" t="s">
        <v>439</v>
      </c>
      <c r="W26" s="517" t="s">
        <v>439</v>
      </c>
      <c r="X26" s="517" t="s">
        <v>439</v>
      </c>
      <c r="Y26" s="517" t="s">
        <v>439</v>
      </c>
      <c r="Z26" s="517" t="s">
        <v>439</v>
      </c>
      <c r="AA26" s="518" t="s">
        <v>439</v>
      </c>
      <c r="AB26" s="915"/>
      <c r="AC26" s="917"/>
      <c r="AD26" s="917"/>
      <c r="AE26" s="919"/>
    </row>
    <row r="27" spans="1:31" s="446" customFormat="1" ht="22.5" customHeight="1" thickBot="1" x14ac:dyDescent="0.25">
      <c r="A27" s="514" t="s">
        <v>491</v>
      </c>
      <c r="B27" s="515"/>
      <c r="C27" s="516"/>
      <c r="D27" s="516" t="s">
        <v>439</v>
      </c>
      <c r="E27" s="516" t="s">
        <v>439</v>
      </c>
      <c r="F27" s="516"/>
      <c r="G27" s="516"/>
      <c r="H27" s="516"/>
      <c r="I27" s="517">
        <v>2</v>
      </c>
      <c r="J27" s="517">
        <v>2</v>
      </c>
      <c r="K27" s="517"/>
      <c r="L27" s="518">
        <v>2</v>
      </c>
      <c r="M27" s="519">
        <v>2</v>
      </c>
      <c r="N27" s="520" t="s">
        <v>439</v>
      </c>
      <c r="O27" s="517" t="s">
        <v>439</v>
      </c>
      <c r="P27" s="517"/>
      <c r="Q27" s="517">
        <v>1</v>
      </c>
      <c r="R27" s="717">
        <v>1</v>
      </c>
      <c r="S27" s="713"/>
      <c r="T27" s="520"/>
      <c r="U27" s="519" t="s">
        <v>439</v>
      </c>
      <c r="V27" s="550"/>
      <c r="W27" s="551"/>
      <c r="X27" s="551"/>
      <c r="Y27" s="551"/>
      <c r="Z27" s="551"/>
      <c r="AA27" s="552"/>
      <c r="AB27" s="915"/>
      <c r="AC27" s="917"/>
      <c r="AD27" s="917"/>
      <c r="AE27" s="919"/>
    </row>
    <row r="28" spans="1:31" ht="19.5" thickBot="1" x14ac:dyDescent="0.35">
      <c r="A28" s="553"/>
      <c r="B28" s="904" t="s">
        <v>492</v>
      </c>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c r="AB28" s="904"/>
      <c r="AC28" s="904"/>
      <c r="AD28" s="904"/>
      <c r="AE28" s="904"/>
    </row>
    <row r="29" spans="1:31" ht="111.75" hidden="1" thickBot="1" x14ac:dyDescent="0.25">
      <c r="A29" s="554"/>
      <c r="B29" s="555" t="s">
        <v>411</v>
      </c>
      <c r="C29" s="555" t="s">
        <v>412</v>
      </c>
      <c r="D29" s="555" t="s">
        <v>413</v>
      </c>
      <c r="E29" s="555" t="s">
        <v>414</v>
      </c>
      <c r="F29" s="555" t="s">
        <v>415</v>
      </c>
      <c r="G29" s="555" t="s">
        <v>493</v>
      </c>
      <c r="H29" s="555" t="s">
        <v>417</v>
      </c>
      <c r="I29" s="555" t="s">
        <v>494</v>
      </c>
      <c r="J29" s="555" t="s">
        <v>495</v>
      </c>
      <c r="K29" s="555" t="s">
        <v>420</v>
      </c>
      <c r="L29" s="555"/>
      <c r="M29" s="555" t="s">
        <v>496</v>
      </c>
      <c r="N29" s="555" t="s">
        <v>497</v>
      </c>
      <c r="O29" s="555" t="s">
        <v>498</v>
      </c>
      <c r="P29" s="555" t="s">
        <v>499</v>
      </c>
      <c r="Q29" s="555" t="s">
        <v>500</v>
      </c>
      <c r="R29" s="555" t="s">
        <v>501</v>
      </c>
      <c r="S29" s="555" t="s">
        <v>501</v>
      </c>
      <c r="T29" s="555" t="s">
        <v>428</v>
      </c>
      <c r="U29" s="555"/>
      <c r="V29" s="555" t="s">
        <v>430</v>
      </c>
      <c r="W29" s="555" t="s">
        <v>430</v>
      </c>
      <c r="X29" s="555" t="s">
        <v>502</v>
      </c>
      <c r="Y29" s="555"/>
      <c r="Z29" s="555" t="s">
        <v>503</v>
      </c>
      <c r="AA29" s="556" t="s">
        <v>504</v>
      </c>
      <c r="AB29" s="556"/>
      <c r="AC29" s="556"/>
      <c r="AD29" s="556"/>
      <c r="AE29" s="556" t="s">
        <v>504</v>
      </c>
    </row>
    <row r="30" spans="1:31" s="446" customFormat="1" ht="15.75" x14ac:dyDescent="0.2">
      <c r="A30" s="557" t="s">
        <v>505</v>
      </c>
      <c r="B30" s="482" t="s">
        <v>506</v>
      </c>
      <c r="C30" s="483" t="s">
        <v>506</v>
      </c>
      <c r="D30" s="483" t="s">
        <v>508</v>
      </c>
      <c r="E30" s="483" t="s">
        <v>508</v>
      </c>
      <c r="F30" s="483" t="s">
        <v>507</v>
      </c>
      <c r="G30" s="483" t="s">
        <v>507</v>
      </c>
      <c r="H30" s="558" t="s">
        <v>507</v>
      </c>
      <c r="I30" s="487">
        <v>1.5</v>
      </c>
      <c r="J30" s="484">
        <v>1.5</v>
      </c>
      <c r="K30" s="484"/>
      <c r="L30" s="485" t="s">
        <v>507</v>
      </c>
      <c r="M30" s="486" t="s">
        <v>508</v>
      </c>
      <c r="N30" s="487" t="s">
        <v>508</v>
      </c>
      <c r="O30" s="484" t="s">
        <v>508</v>
      </c>
      <c r="P30" s="484" t="s">
        <v>507</v>
      </c>
      <c r="Q30" s="484" t="s">
        <v>507</v>
      </c>
      <c r="R30" s="486" t="s">
        <v>507</v>
      </c>
      <c r="S30" s="709" t="s">
        <v>509</v>
      </c>
      <c r="T30" s="487" t="s">
        <v>507</v>
      </c>
      <c r="U30" s="486" t="s">
        <v>510</v>
      </c>
      <c r="V30" s="488" t="s">
        <v>507</v>
      </c>
      <c r="W30" s="484" t="s">
        <v>507</v>
      </c>
      <c r="X30" s="484" t="s">
        <v>751</v>
      </c>
      <c r="Y30" s="484" t="s">
        <v>507</v>
      </c>
      <c r="Z30" s="484" t="s">
        <v>511</v>
      </c>
      <c r="AA30" s="485" t="s">
        <v>511</v>
      </c>
      <c r="AB30" s="486" t="s">
        <v>507</v>
      </c>
      <c r="AC30" s="559" t="s">
        <v>508</v>
      </c>
      <c r="AD30" s="487" t="s">
        <v>507</v>
      </c>
      <c r="AE30" s="560" t="s">
        <v>510</v>
      </c>
    </row>
    <row r="31" spans="1:31" s="446" customFormat="1" ht="33" customHeight="1" x14ac:dyDescent="0.2">
      <c r="A31" s="561" t="s">
        <v>512</v>
      </c>
      <c r="B31" s="562" t="s">
        <v>513</v>
      </c>
      <c r="C31" s="563" t="s">
        <v>513</v>
      </c>
      <c r="D31" s="563" t="s">
        <v>596</v>
      </c>
      <c r="E31" s="563" t="s">
        <v>597</v>
      </c>
      <c r="F31" s="564" t="s">
        <v>514</v>
      </c>
      <c r="G31" s="564" t="s">
        <v>515</v>
      </c>
      <c r="H31" s="565" t="s">
        <v>514</v>
      </c>
      <c r="I31" s="495" t="s">
        <v>516</v>
      </c>
      <c r="J31" s="492" t="s">
        <v>516</v>
      </c>
      <c r="K31" s="492" t="s">
        <v>515</v>
      </c>
      <c r="L31" s="493" t="s">
        <v>517</v>
      </c>
      <c r="M31" s="494" t="s">
        <v>517</v>
      </c>
      <c r="N31" s="495" t="s">
        <v>518</v>
      </c>
      <c r="O31" s="492" t="s">
        <v>518</v>
      </c>
      <c r="P31" s="492" t="s">
        <v>519</v>
      </c>
      <c r="Q31" s="492" t="s">
        <v>520</v>
      </c>
      <c r="R31" s="494" t="s">
        <v>520</v>
      </c>
      <c r="S31" s="710" t="s">
        <v>521</v>
      </c>
      <c r="T31" s="495" t="s">
        <v>514</v>
      </c>
      <c r="U31" s="494">
        <v>300</v>
      </c>
      <c r="V31" s="496" t="s">
        <v>514</v>
      </c>
      <c r="W31" s="492" t="s">
        <v>514</v>
      </c>
      <c r="X31" s="492" t="s">
        <v>752</v>
      </c>
      <c r="Y31" s="492" t="s">
        <v>522</v>
      </c>
      <c r="Z31" s="566" t="s">
        <v>523</v>
      </c>
      <c r="AA31" s="567" t="s">
        <v>523</v>
      </c>
      <c r="AB31" s="568" t="s">
        <v>524</v>
      </c>
      <c r="AC31" s="569" t="s">
        <v>525</v>
      </c>
      <c r="AD31" s="495">
        <v>200</v>
      </c>
      <c r="AE31" s="570">
        <v>200</v>
      </c>
    </row>
    <row r="32" spans="1:31" s="446" customFormat="1" ht="26.25" customHeight="1" x14ac:dyDescent="0.2">
      <c r="A32" s="561" t="s">
        <v>526</v>
      </c>
      <c r="B32" s="905" t="s">
        <v>527</v>
      </c>
      <c r="C32" s="906"/>
      <c r="D32" s="571"/>
      <c r="E32" s="571"/>
      <c r="F32" s="564"/>
      <c r="G32" s="564"/>
      <c r="H32" s="565"/>
      <c r="I32" s="495" t="s">
        <v>615</v>
      </c>
      <c r="J32" s="492" t="s">
        <v>615</v>
      </c>
      <c r="K32" s="492"/>
      <c r="L32" s="493" t="s">
        <v>528</v>
      </c>
      <c r="M32" s="494" t="s">
        <v>517</v>
      </c>
      <c r="N32" s="495" t="s">
        <v>518</v>
      </c>
      <c r="O32" s="492" t="s">
        <v>518</v>
      </c>
      <c r="P32" s="492"/>
      <c r="Q32" s="492" t="s">
        <v>529</v>
      </c>
      <c r="R32" s="494" t="s">
        <v>529</v>
      </c>
      <c r="S32" s="710"/>
      <c r="T32" s="495"/>
      <c r="U32" s="494" t="s">
        <v>530</v>
      </c>
      <c r="V32" s="496" t="s">
        <v>516</v>
      </c>
      <c r="W32" s="492" t="s">
        <v>516</v>
      </c>
      <c r="X32" s="492" t="s">
        <v>753</v>
      </c>
      <c r="Y32" s="492" t="s">
        <v>531</v>
      </c>
      <c r="Z32" s="566" t="s">
        <v>532</v>
      </c>
      <c r="AA32" s="567" t="s">
        <v>532</v>
      </c>
      <c r="AB32" s="572" t="s">
        <v>533</v>
      </c>
      <c r="AC32" s="573" t="s">
        <v>525</v>
      </c>
      <c r="AD32" s="495" t="s">
        <v>534</v>
      </c>
      <c r="AE32" s="570" t="s">
        <v>535</v>
      </c>
    </row>
    <row r="33" spans="1:31" s="446" customFormat="1" ht="28.5" x14ac:dyDescent="0.2">
      <c r="A33" s="574" t="s">
        <v>536</v>
      </c>
      <c r="B33" s="575"/>
      <c r="C33" s="576"/>
      <c r="D33" s="576"/>
      <c r="E33" s="576"/>
      <c r="F33" s="576"/>
      <c r="G33" s="576"/>
      <c r="H33" s="577"/>
      <c r="I33" s="575"/>
      <c r="J33" s="576"/>
      <c r="K33" s="576"/>
      <c r="L33" s="578" t="s">
        <v>537</v>
      </c>
      <c r="M33" s="579" t="s">
        <v>537</v>
      </c>
      <c r="N33" s="575"/>
      <c r="O33" s="576"/>
      <c r="P33" s="576"/>
      <c r="Q33" s="576"/>
      <c r="R33" s="580"/>
      <c r="S33" s="718"/>
      <c r="T33" s="575"/>
      <c r="U33" s="580"/>
      <c r="V33" s="496" t="s">
        <v>538</v>
      </c>
      <c r="W33" s="551"/>
      <c r="X33" s="492" t="s">
        <v>753</v>
      </c>
      <c r="Y33" s="551"/>
      <c r="Z33" s="566" t="s">
        <v>532</v>
      </c>
      <c r="AA33" s="567" t="s">
        <v>532</v>
      </c>
      <c r="AB33" s="572" t="s">
        <v>539</v>
      </c>
      <c r="AC33" s="581"/>
      <c r="AD33" s="575"/>
      <c r="AE33" s="582"/>
    </row>
    <row r="34" spans="1:31" s="446" customFormat="1" ht="24" customHeight="1" x14ac:dyDescent="0.2">
      <c r="A34" s="561" t="s">
        <v>540</v>
      </c>
      <c r="B34" s="575"/>
      <c r="C34" s="576"/>
      <c r="D34" s="583"/>
      <c r="E34" s="583"/>
      <c r="F34" s="564" t="s">
        <v>541</v>
      </c>
      <c r="G34" s="564" t="s">
        <v>541</v>
      </c>
      <c r="H34" s="565" t="s">
        <v>541</v>
      </c>
      <c r="I34" s="495" t="s">
        <v>544</v>
      </c>
      <c r="J34" s="492" t="s">
        <v>544</v>
      </c>
      <c r="K34" s="492" t="s">
        <v>541</v>
      </c>
      <c r="L34" s="493" t="s">
        <v>543</v>
      </c>
      <c r="M34" s="494" t="s">
        <v>543</v>
      </c>
      <c r="N34" s="584"/>
      <c r="O34" s="551"/>
      <c r="P34" s="492" t="s">
        <v>544</v>
      </c>
      <c r="Q34" s="492" t="s">
        <v>542</v>
      </c>
      <c r="R34" s="494" t="s">
        <v>542</v>
      </c>
      <c r="S34" s="710" t="s">
        <v>545</v>
      </c>
      <c r="T34" s="495" t="s">
        <v>541</v>
      </c>
      <c r="U34" s="585"/>
      <c r="V34" s="496" t="s">
        <v>546</v>
      </c>
      <c r="W34" s="492" t="s">
        <v>546</v>
      </c>
      <c r="X34" s="492" t="s">
        <v>549</v>
      </c>
      <c r="Y34" s="492" t="s">
        <v>547</v>
      </c>
      <c r="Z34" s="492" t="s">
        <v>548</v>
      </c>
      <c r="AA34" s="493" t="s">
        <v>548</v>
      </c>
      <c r="AB34" s="494" t="s">
        <v>549</v>
      </c>
      <c r="AC34" s="586"/>
      <c r="AD34" s="495" t="s">
        <v>548</v>
      </c>
      <c r="AE34" s="587"/>
    </row>
    <row r="35" spans="1:31" s="446" customFormat="1" ht="26.25" customHeight="1" thickBot="1" x14ac:dyDescent="0.25">
      <c r="A35" s="588" t="s">
        <v>550</v>
      </c>
      <c r="B35" s="589" t="s">
        <v>548</v>
      </c>
      <c r="C35" s="535" t="s">
        <v>548</v>
      </c>
      <c r="D35" s="535" t="s">
        <v>548</v>
      </c>
      <c r="E35" s="535" t="s">
        <v>548</v>
      </c>
      <c r="F35" s="535" t="s">
        <v>551</v>
      </c>
      <c r="G35" s="535" t="s">
        <v>551</v>
      </c>
      <c r="H35" s="590" t="s">
        <v>551</v>
      </c>
      <c r="I35" s="539" t="s">
        <v>552</v>
      </c>
      <c r="J35" s="536" t="s">
        <v>552</v>
      </c>
      <c r="K35" s="536" t="s">
        <v>553</v>
      </c>
      <c r="L35" s="537" t="s">
        <v>554</v>
      </c>
      <c r="M35" s="538" t="s">
        <v>554</v>
      </c>
      <c r="N35" s="539" t="s">
        <v>555</v>
      </c>
      <c r="O35" s="536" t="s">
        <v>555</v>
      </c>
      <c r="P35" s="536" t="s">
        <v>556</v>
      </c>
      <c r="Q35" s="536" t="s">
        <v>552</v>
      </c>
      <c r="R35" s="538" t="s">
        <v>552</v>
      </c>
      <c r="S35" s="715" t="s">
        <v>557</v>
      </c>
      <c r="T35" s="539" t="s">
        <v>556</v>
      </c>
      <c r="U35" s="538" t="s">
        <v>558</v>
      </c>
      <c r="V35" s="541" t="s">
        <v>552</v>
      </c>
      <c r="W35" s="536" t="s">
        <v>552</v>
      </c>
      <c r="X35" s="536">
        <v>12</v>
      </c>
      <c r="Y35" s="536" t="s">
        <v>559</v>
      </c>
      <c r="Z35" s="536" t="s">
        <v>560</v>
      </c>
      <c r="AA35" s="537" t="s">
        <v>560</v>
      </c>
      <c r="AB35" s="538" t="s">
        <v>561</v>
      </c>
      <c r="AC35" s="591" t="s">
        <v>562</v>
      </c>
      <c r="AD35" s="539" t="s">
        <v>563</v>
      </c>
      <c r="AE35" s="592" t="s">
        <v>564</v>
      </c>
    </row>
    <row r="36" spans="1:31" s="446" customFormat="1" ht="7.5" customHeight="1" x14ac:dyDescent="0.2">
      <c r="A36" s="593"/>
      <c r="B36" s="594"/>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448"/>
      <c r="AB36" s="448"/>
      <c r="AC36" s="448"/>
      <c r="AD36" s="448"/>
      <c r="AE36" s="595"/>
    </row>
    <row r="37" spans="1:31" s="720" customFormat="1" ht="18.75" x14ac:dyDescent="0.2">
      <c r="A37" s="719" t="s">
        <v>603</v>
      </c>
    </row>
    <row r="38" spans="1:31" s="446" customFormat="1" ht="18.75" x14ac:dyDescent="0.2">
      <c r="A38" s="719" t="s">
        <v>565</v>
      </c>
      <c r="C38" s="596"/>
      <c r="E38" s="596"/>
      <c r="F38" s="596"/>
      <c r="G38" s="596"/>
      <c r="H38" s="596"/>
      <c r="J38" s="596"/>
      <c r="K38" s="596"/>
      <c r="L38" s="596"/>
      <c r="M38" s="596"/>
      <c r="N38" s="596"/>
      <c r="O38" s="596"/>
      <c r="P38" s="596"/>
      <c r="Q38" s="596"/>
      <c r="R38" s="596"/>
      <c r="S38" s="596"/>
      <c r="T38" s="596"/>
      <c r="U38" s="596"/>
      <c r="V38" s="596"/>
      <c r="W38" s="596"/>
      <c r="X38" s="596"/>
      <c r="Y38" s="596"/>
      <c r="AB38" s="596"/>
      <c r="AC38" s="596"/>
      <c r="AD38" s="596"/>
      <c r="AE38" s="596"/>
    </row>
    <row r="39" spans="1:31" s="446" customFormat="1" ht="18.75" x14ac:dyDescent="0.2">
      <c r="A39" s="719" t="s">
        <v>566</v>
      </c>
      <c r="C39" s="596"/>
      <c r="E39" s="596"/>
      <c r="F39" s="596"/>
      <c r="G39" s="596"/>
      <c r="H39" s="596"/>
      <c r="J39" s="596"/>
      <c r="K39" s="596"/>
      <c r="L39" s="596"/>
      <c r="M39" s="596"/>
      <c r="N39" s="596"/>
      <c r="P39" s="596"/>
      <c r="Q39" s="596"/>
      <c r="S39" s="596"/>
      <c r="T39" s="596"/>
      <c r="U39" s="596"/>
      <c r="V39" s="596"/>
      <c r="W39" s="596"/>
      <c r="X39" s="596"/>
      <c r="Y39" s="596"/>
      <c r="Z39" s="596"/>
      <c r="AA39" s="596"/>
      <c r="AB39" s="596"/>
      <c r="AC39" s="596"/>
      <c r="AD39" s="596"/>
      <c r="AE39" s="596"/>
    </row>
    <row r="40" spans="1:31" s="446" customFormat="1" ht="18.75" x14ac:dyDescent="0.2">
      <c r="A40" s="719" t="s">
        <v>567</v>
      </c>
      <c r="C40" s="596"/>
      <c r="E40" s="596"/>
      <c r="F40" s="596"/>
      <c r="G40" s="596"/>
      <c r="H40" s="596"/>
      <c r="J40" s="596"/>
      <c r="K40" s="596"/>
      <c r="L40" s="596"/>
      <c r="M40" s="596"/>
      <c r="N40" s="596"/>
      <c r="P40" s="596"/>
      <c r="Q40" s="596"/>
      <c r="S40" s="596"/>
      <c r="T40" s="596"/>
      <c r="U40" s="596"/>
      <c r="V40" s="596"/>
      <c r="W40" s="596"/>
      <c r="X40" s="596"/>
      <c r="AA40" s="596"/>
      <c r="AB40" s="596"/>
      <c r="AC40" s="596"/>
      <c r="AD40" s="596"/>
    </row>
    <row r="41" spans="1:31" s="446" customFormat="1" ht="18.75" x14ac:dyDescent="0.2">
      <c r="A41" s="721" t="s">
        <v>569</v>
      </c>
      <c r="C41" s="596"/>
      <c r="E41" s="596"/>
      <c r="F41" s="596"/>
      <c r="G41" s="596"/>
      <c r="H41" s="596"/>
      <c r="J41" s="596"/>
      <c r="K41" s="596"/>
      <c r="L41" s="596"/>
      <c r="M41" s="596"/>
      <c r="N41" s="596"/>
      <c r="P41" s="596"/>
      <c r="Q41" s="596"/>
      <c r="S41" s="596"/>
      <c r="T41" s="596"/>
      <c r="U41" s="596"/>
      <c r="V41" s="596"/>
      <c r="W41" s="596"/>
      <c r="X41" s="596"/>
      <c r="Y41" s="596"/>
      <c r="AA41" s="596"/>
      <c r="AB41" s="596"/>
      <c r="AC41" s="596"/>
      <c r="AD41" s="596"/>
      <c r="AE41" s="597"/>
    </row>
    <row r="42" spans="1:31" s="446" customFormat="1" ht="21.75" customHeight="1" thickBot="1" x14ac:dyDescent="0.25">
      <c r="A42" s="721" t="s">
        <v>568</v>
      </c>
      <c r="B42" s="598"/>
      <c r="C42" s="598"/>
      <c r="D42" s="598"/>
      <c r="E42" s="598"/>
      <c r="F42" s="598"/>
      <c r="G42" s="598"/>
      <c r="H42" s="598"/>
      <c r="J42" s="598"/>
      <c r="K42" s="598"/>
      <c r="L42" s="598"/>
      <c r="M42" s="598"/>
      <c r="N42" s="598"/>
      <c r="O42" s="598"/>
      <c r="P42" s="598"/>
      <c r="Q42" s="598"/>
      <c r="R42" s="598"/>
      <c r="S42" s="598"/>
      <c r="T42" s="598"/>
      <c r="U42" s="598"/>
      <c r="V42" s="598"/>
      <c r="W42" s="598"/>
      <c r="X42" s="598"/>
      <c r="Y42" s="598"/>
      <c r="Z42" s="598"/>
      <c r="AA42" s="598"/>
      <c r="AB42" s="598"/>
      <c r="AC42" s="598"/>
      <c r="AD42" s="598"/>
      <c r="AE42" s="598"/>
    </row>
    <row r="43" spans="1:31" s="446" customFormat="1" ht="20.25" customHeight="1" x14ac:dyDescent="0.2">
      <c r="A43" s="599" t="s">
        <v>570</v>
      </c>
      <c r="B43" s="482" t="s">
        <v>438</v>
      </c>
      <c r="C43" s="600" t="s">
        <v>439</v>
      </c>
      <c r="D43" s="633" t="s">
        <v>438</v>
      </c>
      <c r="E43" s="633" t="s">
        <v>438</v>
      </c>
      <c r="F43" s="600" t="s">
        <v>439</v>
      </c>
      <c r="G43" s="600" t="s">
        <v>439</v>
      </c>
      <c r="H43" s="601" t="s">
        <v>439</v>
      </c>
      <c r="I43" s="602" t="s">
        <v>438</v>
      </c>
      <c r="J43" s="484" t="s">
        <v>438</v>
      </c>
      <c r="K43" s="484" t="s">
        <v>438</v>
      </c>
      <c r="L43" s="603" t="s">
        <v>438</v>
      </c>
      <c r="M43" s="604" t="s">
        <v>438</v>
      </c>
      <c r="N43" s="487" t="s">
        <v>438</v>
      </c>
      <c r="O43" s="484" t="s">
        <v>438</v>
      </c>
      <c r="P43" s="484" t="s">
        <v>439</v>
      </c>
      <c r="Q43" s="484" t="s">
        <v>438</v>
      </c>
      <c r="R43" s="486" t="s">
        <v>438</v>
      </c>
      <c r="S43" s="488" t="s">
        <v>438</v>
      </c>
      <c r="T43" s="484" t="s">
        <v>438</v>
      </c>
      <c r="U43" s="484" t="s">
        <v>438</v>
      </c>
      <c r="V43" s="605"/>
      <c r="W43" s="605"/>
      <c r="X43" s="605"/>
      <c r="Y43" s="606"/>
      <c r="Z43" s="895" t="s">
        <v>571</v>
      </c>
      <c r="AA43" s="895" t="s">
        <v>571</v>
      </c>
      <c r="AB43" s="898" t="s">
        <v>572</v>
      </c>
      <c r="AC43" s="605" t="s">
        <v>438</v>
      </c>
      <c r="AD43" s="604"/>
      <c r="AE43" s="560" t="s">
        <v>438</v>
      </c>
    </row>
    <row r="44" spans="1:31" s="446" customFormat="1" ht="20.25" customHeight="1" x14ac:dyDescent="0.2">
      <c r="A44" s="561" t="s">
        <v>573</v>
      </c>
      <c r="B44" s="607" t="s">
        <v>439</v>
      </c>
      <c r="C44" s="608" t="s">
        <v>439</v>
      </c>
      <c r="D44" s="608" t="s">
        <v>439</v>
      </c>
      <c r="E44" s="608" t="s">
        <v>439</v>
      </c>
      <c r="F44" s="608" t="s">
        <v>439</v>
      </c>
      <c r="G44" s="608" t="s">
        <v>439</v>
      </c>
      <c r="H44" s="609" t="s">
        <v>439</v>
      </c>
      <c r="I44" s="584" t="s">
        <v>439</v>
      </c>
      <c r="J44" s="551" t="s">
        <v>439</v>
      </c>
      <c r="K44" s="551" t="s">
        <v>439</v>
      </c>
      <c r="L44" s="552" t="s">
        <v>439</v>
      </c>
      <c r="M44" s="585" t="s">
        <v>439</v>
      </c>
      <c r="N44" s="584" t="s">
        <v>439</v>
      </c>
      <c r="O44" s="551" t="s">
        <v>439</v>
      </c>
      <c r="P44" s="551" t="s">
        <v>439</v>
      </c>
      <c r="Q44" s="551" t="s">
        <v>439</v>
      </c>
      <c r="R44" s="585" t="s">
        <v>439</v>
      </c>
      <c r="S44" s="722" t="s">
        <v>439</v>
      </c>
      <c r="T44" s="584" t="s">
        <v>439</v>
      </c>
      <c r="U44" s="552" t="s">
        <v>439</v>
      </c>
      <c r="V44" s="551"/>
      <c r="W44" s="551"/>
      <c r="X44" s="551"/>
      <c r="Y44" s="610"/>
      <c r="Z44" s="896"/>
      <c r="AA44" s="896"/>
      <c r="AB44" s="899"/>
      <c r="AC44" s="552" t="s">
        <v>439</v>
      </c>
      <c r="AD44" s="584"/>
      <c r="AE44" s="587" t="s">
        <v>439</v>
      </c>
    </row>
    <row r="45" spans="1:31" s="446" customFormat="1" ht="20.25" customHeight="1" x14ac:dyDescent="0.2">
      <c r="A45" s="611" t="s">
        <v>574</v>
      </c>
      <c r="B45" s="490" t="s">
        <v>438</v>
      </c>
      <c r="C45" s="491" t="s">
        <v>438</v>
      </c>
      <c r="D45" s="633" t="s">
        <v>438</v>
      </c>
      <c r="E45" s="633" t="s">
        <v>438</v>
      </c>
      <c r="F45" s="633" t="s">
        <v>438</v>
      </c>
      <c r="G45" s="633" t="s">
        <v>438</v>
      </c>
      <c r="H45" s="634" t="s">
        <v>438</v>
      </c>
      <c r="I45" s="495" t="s">
        <v>438</v>
      </c>
      <c r="J45" s="492" t="s">
        <v>438</v>
      </c>
      <c r="K45" s="492" t="s">
        <v>438</v>
      </c>
      <c r="L45" s="612"/>
      <c r="M45" s="585"/>
      <c r="N45" s="495" t="s">
        <v>438</v>
      </c>
      <c r="O45" s="492" t="s">
        <v>438</v>
      </c>
      <c r="P45" s="492" t="s">
        <v>438</v>
      </c>
      <c r="Q45" s="492" t="s">
        <v>438</v>
      </c>
      <c r="R45" s="494" t="s">
        <v>438</v>
      </c>
      <c r="S45" s="710" t="s">
        <v>438</v>
      </c>
      <c r="T45" s="495" t="s">
        <v>438</v>
      </c>
      <c r="U45" s="493" t="s">
        <v>438</v>
      </c>
      <c r="V45" s="551"/>
      <c r="W45" s="551"/>
      <c r="X45" s="551"/>
      <c r="Y45" s="610"/>
      <c r="Z45" s="896"/>
      <c r="AA45" s="896"/>
      <c r="AB45" s="899"/>
      <c r="AC45" s="493" t="s">
        <v>438</v>
      </c>
      <c r="AD45" s="584"/>
      <c r="AE45" s="613" t="s">
        <v>438</v>
      </c>
    </row>
    <row r="46" spans="1:31" s="446" customFormat="1" ht="20.25" customHeight="1" x14ac:dyDescent="0.2">
      <c r="A46" s="561" t="s">
        <v>575</v>
      </c>
      <c r="B46" s="490" t="s">
        <v>438</v>
      </c>
      <c r="C46" s="491" t="s">
        <v>438</v>
      </c>
      <c r="D46" s="633" t="s">
        <v>438</v>
      </c>
      <c r="E46" s="633" t="s">
        <v>438</v>
      </c>
      <c r="F46" s="633" t="s">
        <v>438</v>
      </c>
      <c r="G46" s="633" t="s">
        <v>438</v>
      </c>
      <c r="H46" s="634" t="s">
        <v>438</v>
      </c>
      <c r="I46" s="495" t="s">
        <v>438</v>
      </c>
      <c r="J46" s="492" t="s">
        <v>438</v>
      </c>
      <c r="K46" s="492" t="s">
        <v>438</v>
      </c>
      <c r="L46" s="552" t="s">
        <v>439</v>
      </c>
      <c r="M46" s="585" t="s">
        <v>439</v>
      </c>
      <c r="N46" s="495" t="s">
        <v>438</v>
      </c>
      <c r="O46" s="492" t="s">
        <v>438</v>
      </c>
      <c r="P46" s="492" t="s">
        <v>438</v>
      </c>
      <c r="Q46" s="492" t="s">
        <v>438</v>
      </c>
      <c r="R46" s="494" t="s">
        <v>438</v>
      </c>
      <c r="S46" s="710" t="s">
        <v>438</v>
      </c>
      <c r="T46" s="495" t="s">
        <v>438</v>
      </c>
      <c r="U46" s="493" t="s">
        <v>438</v>
      </c>
      <c r="V46" s="551"/>
      <c r="W46" s="551"/>
      <c r="X46" s="551"/>
      <c r="Y46" s="614"/>
      <c r="Z46" s="897"/>
      <c r="AA46" s="897"/>
      <c r="AB46" s="899"/>
      <c r="AC46" s="552" t="s">
        <v>438</v>
      </c>
      <c r="AD46" s="584"/>
      <c r="AE46" s="613" t="s">
        <v>438</v>
      </c>
    </row>
    <row r="47" spans="1:31" s="446" customFormat="1" ht="80.25" customHeight="1" thickBot="1" x14ac:dyDescent="0.25">
      <c r="A47" s="615" t="s">
        <v>576</v>
      </c>
      <c r="B47" s="616" t="s">
        <v>439</v>
      </c>
      <c r="C47" s="617" t="s">
        <v>439</v>
      </c>
      <c r="D47" s="636" t="s">
        <v>439</v>
      </c>
      <c r="E47" s="636" t="s">
        <v>439</v>
      </c>
      <c r="F47" s="535"/>
      <c r="G47" s="535"/>
      <c r="H47" s="590"/>
      <c r="I47" s="539" t="s">
        <v>438</v>
      </c>
      <c r="J47" s="536" t="s">
        <v>438</v>
      </c>
      <c r="K47" s="536"/>
      <c r="L47" s="618" t="s">
        <v>577</v>
      </c>
      <c r="M47" s="618" t="s">
        <v>577</v>
      </c>
      <c r="N47" s="619" t="s">
        <v>439</v>
      </c>
      <c r="O47" s="620" t="s">
        <v>439</v>
      </c>
      <c r="P47" s="536"/>
      <c r="Q47" s="621" t="s">
        <v>578</v>
      </c>
      <c r="R47" s="723" t="s">
        <v>578</v>
      </c>
      <c r="S47" s="715"/>
      <c r="T47" s="539"/>
      <c r="U47" s="622" t="s">
        <v>439</v>
      </c>
      <c r="V47" s="621" t="s">
        <v>579</v>
      </c>
      <c r="W47" s="621" t="s">
        <v>579</v>
      </c>
      <c r="X47" s="621" t="s">
        <v>579</v>
      </c>
      <c r="Y47" s="618" t="s">
        <v>577</v>
      </c>
      <c r="Z47" s="620" t="s">
        <v>439</v>
      </c>
      <c r="AA47" s="623" t="s">
        <v>439</v>
      </c>
      <c r="AB47" s="624"/>
      <c r="AC47" s="624"/>
      <c r="AD47" s="621" t="s">
        <v>578</v>
      </c>
      <c r="AE47" s="625" t="s">
        <v>439</v>
      </c>
    </row>
    <row r="48" spans="1:31" ht="9" customHeight="1" thickBot="1" x14ac:dyDescent="0.3">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row>
    <row r="49" spans="1:31" s="446" customFormat="1" ht="16.5" thickBot="1" x14ac:dyDescent="0.25">
      <c r="A49" s="628" t="s">
        <v>754</v>
      </c>
      <c r="B49" s="439" t="s">
        <v>438</v>
      </c>
      <c r="C49" s="440" t="s">
        <v>438</v>
      </c>
      <c r="D49" s="635" t="s">
        <v>438</v>
      </c>
      <c r="E49" s="635" t="s">
        <v>438</v>
      </c>
      <c r="F49" s="440" t="s">
        <v>438</v>
      </c>
      <c r="G49" s="440" t="s">
        <v>438</v>
      </c>
      <c r="H49" s="473" t="s">
        <v>438</v>
      </c>
      <c r="I49" s="444" t="s">
        <v>438</v>
      </c>
      <c r="J49" s="441" t="s">
        <v>438</v>
      </c>
      <c r="K49" s="441" t="s">
        <v>438</v>
      </c>
      <c r="L49" s="442" t="s">
        <v>438</v>
      </c>
      <c r="M49" s="443" t="s">
        <v>438</v>
      </c>
      <c r="N49" s="444" t="s">
        <v>439</v>
      </c>
      <c r="O49" s="441" t="s">
        <v>439</v>
      </c>
      <c r="P49" s="441" t="s">
        <v>438</v>
      </c>
      <c r="Q49" s="441" t="s">
        <v>439</v>
      </c>
      <c r="R49" s="442" t="s">
        <v>439</v>
      </c>
      <c r="S49" s="443" t="s">
        <v>438</v>
      </c>
      <c r="T49" s="444" t="s">
        <v>439</v>
      </c>
      <c r="U49" s="442" t="s">
        <v>439</v>
      </c>
      <c r="V49" s="444" t="s">
        <v>438</v>
      </c>
      <c r="W49" s="441" t="s">
        <v>438</v>
      </c>
      <c r="X49" s="441" t="s">
        <v>438</v>
      </c>
      <c r="Y49" s="441" t="s">
        <v>438</v>
      </c>
      <c r="Z49" s="441" t="s">
        <v>438</v>
      </c>
      <c r="AA49" s="442" t="s">
        <v>438</v>
      </c>
      <c r="AB49" s="443" t="s">
        <v>438</v>
      </c>
      <c r="AC49" s="629" t="s">
        <v>439</v>
      </c>
      <c r="AD49" s="444" t="s">
        <v>438</v>
      </c>
      <c r="AE49" s="445" t="s">
        <v>439</v>
      </c>
    </row>
    <row r="50" spans="1:31" ht="18.75" customHeight="1" x14ac:dyDescent="0.2">
      <c r="A50" s="719" t="s">
        <v>580</v>
      </c>
      <c r="B50" s="446"/>
      <c r="C50" s="446"/>
      <c r="D50" s="446"/>
      <c r="E50" s="446"/>
      <c r="F50" s="446"/>
      <c r="G50" s="446"/>
      <c r="H50" s="446"/>
      <c r="I50" s="446"/>
      <c r="J50" s="446"/>
      <c r="K50" s="446"/>
      <c r="L50" s="446"/>
      <c r="M50" s="446"/>
      <c r="N50" s="446"/>
      <c r="O50" s="446"/>
      <c r="P50" s="446"/>
      <c r="Q50" s="446"/>
      <c r="R50" s="446"/>
      <c r="S50" s="446"/>
      <c r="T50" s="446"/>
      <c r="U50" s="446"/>
      <c r="W50" s="724"/>
      <c r="X50" s="907" t="s">
        <v>755</v>
      </c>
      <c r="Y50" s="907"/>
      <c r="Z50" s="907"/>
      <c r="AA50" s="907"/>
      <c r="AB50" s="907"/>
      <c r="AC50" s="907"/>
      <c r="AD50" s="907"/>
      <c r="AE50" s="907"/>
    </row>
    <row r="51" spans="1:31" s="446" customFormat="1" ht="18.75" x14ac:dyDescent="0.2">
      <c r="A51" s="719" t="s">
        <v>756</v>
      </c>
      <c r="B51" s="448"/>
      <c r="C51" s="448"/>
      <c r="D51" s="448"/>
      <c r="E51" s="448"/>
      <c r="F51" s="448"/>
      <c r="G51" s="448"/>
      <c r="H51" s="448"/>
      <c r="I51" s="448"/>
      <c r="J51" s="448"/>
      <c r="K51" s="448"/>
      <c r="L51" s="448"/>
      <c r="M51" s="448"/>
      <c r="N51" s="448"/>
      <c r="O51" s="448"/>
      <c r="P51" s="448"/>
      <c r="Q51" s="448"/>
      <c r="R51" s="448"/>
      <c r="S51" s="420"/>
      <c r="T51" s="420"/>
      <c r="U51" s="420"/>
      <c r="V51" s="725"/>
      <c r="W51" s="725"/>
      <c r="X51" s="908"/>
      <c r="Y51" s="908"/>
      <c r="Z51" s="908"/>
      <c r="AA51" s="908"/>
      <c r="AB51" s="908"/>
      <c r="AC51" s="908"/>
      <c r="AD51" s="908"/>
      <c r="AE51" s="908"/>
    </row>
    <row r="52" spans="1:31" s="446" customFormat="1" ht="18.75" x14ac:dyDescent="0.3">
      <c r="A52" s="900" t="s">
        <v>581</v>
      </c>
      <c r="B52" s="900"/>
      <c r="C52" s="900"/>
      <c r="D52" s="900"/>
      <c r="E52" s="900"/>
      <c r="F52" s="900"/>
      <c r="G52" s="900"/>
      <c r="H52" s="900"/>
      <c r="I52" s="900"/>
      <c r="J52" s="900"/>
      <c r="K52" s="900"/>
      <c r="L52" s="900"/>
      <c r="M52" s="900"/>
      <c r="N52" s="900"/>
      <c r="O52" s="900"/>
      <c r="P52" s="900"/>
      <c r="Q52" s="900"/>
      <c r="R52" s="900"/>
      <c r="S52" s="900"/>
      <c r="T52" s="900"/>
      <c r="U52" s="900"/>
      <c r="V52" s="900"/>
      <c r="W52" s="900"/>
      <c r="X52" s="900"/>
      <c r="Y52" s="900"/>
      <c r="Z52" s="900"/>
      <c r="AA52" s="900"/>
      <c r="AB52" s="900"/>
      <c r="AC52" s="900"/>
      <c r="AD52" s="900"/>
      <c r="AE52" s="900"/>
    </row>
    <row r="53" spans="1:31" s="630" customFormat="1" ht="15" x14ac:dyDescent="0.2"/>
    <row r="54" spans="1:31" x14ac:dyDescent="0.2">
      <c r="A54" s="631"/>
    </row>
    <row r="55" spans="1:31" x14ac:dyDescent="0.2">
      <c r="A55" s="421"/>
    </row>
  </sheetData>
  <sheetProtection algorithmName="SHA-512" hashValue="/Wvqk0uztg6LXbVEgVyyaw8HluXAxGwK2UAdpBhBZpTFBBAzcvucyeCNPFo3JFD9zxz8eRa31ZLs3Oj/3NpfLQ==" saltValue="CsAzMGjp/FECaPz9UTb4ag==" spinCount="100000" sheet="1" objects="1" scenarios="1" selectLockedCells="1" selectUnlockedCells="1"/>
  <mergeCells count="20">
    <mergeCell ref="B11:AE11"/>
    <mergeCell ref="AB12:AB27"/>
    <mergeCell ref="AC12:AC27"/>
    <mergeCell ref="AD12:AD27"/>
    <mergeCell ref="AE12:AE27"/>
    <mergeCell ref="D1:Z1"/>
    <mergeCell ref="AA1:AE1"/>
    <mergeCell ref="B4:AE4"/>
    <mergeCell ref="B2:M2"/>
    <mergeCell ref="N2:U2"/>
    <mergeCell ref="V2:AB2"/>
    <mergeCell ref="AC2:AD2"/>
    <mergeCell ref="Z43:Z46"/>
    <mergeCell ref="AA43:AA46"/>
    <mergeCell ref="AB43:AB46"/>
    <mergeCell ref="A52:AE52"/>
    <mergeCell ref="I16:AA16"/>
    <mergeCell ref="B28:AE28"/>
    <mergeCell ref="B32:C32"/>
    <mergeCell ref="X50:AE51"/>
  </mergeCells>
  <pageMargins left="0.45" right="0.45" top="0.5" bottom="0.5" header="0.3" footer="0.3"/>
  <pageSetup scale="4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ORDER FORM 11-5-2023</vt:lpstr>
      <vt:lpstr>SYSTEM COSTS PER SQ FT</vt:lpstr>
      <vt:lpstr>SEALER-EPOXY CHART</vt:lpstr>
      <vt:lpstr>'ORDER FORM 11-5-2023'!Print_Area</vt:lpstr>
      <vt:lpstr>'SEALER-EPOXY CHART'!Print_Area</vt:lpstr>
      <vt:lpstr>'SYSTEM COSTS PER SQ FT'!Print_Area</vt:lpstr>
    </vt:vector>
  </TitlesOfParts>
  <Manager>WINKELMAN</Manager>
  <Company>GRANICRETE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GRANICRETE PRICING 1-2019</dc:title>
  <dc:subject>PRICING 2019</dc:subject>
  <dc:creator>Marc Winkelman</dc:creator>
  <cp:keywords>12019A1C</cp:keywords>
  <dc:description/>
  <cp:lastModifiedBy>Marc Winkelman</cp:lastModifiedBy>
  <cp:revision/>
  <cp:lastPrinted>2023-11-06T02:12:22Z</cp:lastPrinted>
  <dcterms:created xsi:type="dcterms:W3CDTF">2006-09-19T23:16:43Z</dcterms:created>
  <dcterms:modified xsi:type="dcterms:W3CDTF">2023-11-19T22:32:13Z</dcterms:modified>
  <cp:category/>
  <cp:contentStatus/>
</cp:coreProperties>
</file>